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ДОУ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4" i="2" l="1"/>
  <c r="Q63" i="2"/>
  <c r="Q57" i="2"/>
  <c r="Q50" i="2"/>
  <c r="Q38" i="2"/>
  <c r="Q29" i="2"/>
  <c r="Q19" i="2"/>
  <c r="Q13" i="2"/>
  <c r="P74" i="2"/>
  <c r="P63" i="2"/>
  <c r="P57" i="2"/>
  <c r="P50" i="2"/>
  <c r="P38" i="2"/>
  <c r="P29" i="2"/>
  <c r="P19" i="2"/>
  <c r="P13" i="2"/>
  <c r="K74" i="2"/>
  <c r="K63" i="2"/>
  <c r="K57" i="2"/>
  <c r="K50" i="2"/>
  <c r="K38" i="2"/>
  <c r="K29" i="2"/>
  <c r="K19" i="2"/>
  <c r="K13" i="2"/>
  <c r="K76" i="2" l="1"/>
  <c r="K78" i="2" s="1"/>
  <c r="P76" i="2"/>
  <c r="P78" i="2" s="1"/>
  <c r="Q76" i="2"/>
  <c r="Q78" i="2" s="1"/>
  <c r="M74" i="2"/>
  <c r="M63" i="2"/>
  <c r="M57" i="2"/>
  <c r="M50" i="2"/>
  <c r="M38" i="2"/>
  <c r="M29" i="2"/>
  <c r="M76" i="2" l="1"/>
  <c r="M78" i="2" s="1"/>
  <c r="H74" i="2"/>
  <c r="H63" i="2"/>
  <c r="H57" i="2"/>
  <c r="H50" i="2"/>
  <c r="H38" i="2"/>
  <c r="H29" i="2"/>
  <c r="H19" i="2"/>
  <c r="H13" i="2"/>
  <c r="H76" i="2" l="1"/>
  <c r="H78" i="2" s="1"/>
  <c r="G74" i="2"/>
  <c r="G63" i="2"/>
  <c r="G57" i="2"/>
  <c r="G50" i="2"/>
  <c r="G38" i="2"/>
  <c r="G29" i="2"/>
  <c r="G19" i="2"/>
  <c r="G13" i="2"/>
  <c r="G76" i="2" l="1"/>
  <c r="G78" i="2" s="1"/>
  <c r="F74" i="2"/>
  <c r="F63" i="2"/>
  <c r="F57" i="2"/>
  <c r="F50" i="2"/>
  <c r="F38" i="2"/>
  <c r="F29" i="2"/>
  <c r="F19" i="2"/>
  <c r="F13" i="2"/>
  <c r="F76" i="2" l="1"/>
  <c r="F78" i="2" s="1"/>
  <c r="D74" i="2"/>
  <c r="D63" i="2"/>
  <c r="D57" i="2"/>
  <c r="D50" i="2"/>
  <c r="D38" i="2"/>
  <c r="D29" i="2"/>
  <c r="D19" i="2"/>
  <c r="D13" i="2"/>
  <c r="D76" i="2" l="1"/>
  <c r="D78" i="2" s="1"/>
  <c r="J78" i="2"/>
  <c r="J74" i="2"/>
  <c r="J63" i="2"/>
  <c r="J57" i="2"/>
  <c r="J50" i="2"/>
  <c r="J38" i="2"/>
  <c r="J29" i="2"/>
  <c r="J19" i="2"/>
  <c r="J13" i="2"/>
  <c r="O74" i="2" l="1"/>
  <c r="O63" i="2"/>
  <c r="O57" i="2"/>
  <c r="O50" i="2"/>
  <c r="O38" i="2"/>
  <c r="O29" i="2"/>
  <c r="O19" i="2"/>
  <c r="O13" i="2"/>
  <c r="O76" i="2" l="1"/>
  <c r="O78" i="2" s="1"/>
  <c r="L74" i="2"/>
  <c r="L63" i="2"/>
  <c r="L57" i="2"/>
  <c r="L50" i="2"/>
  <c r="L38" i="2"/>
  <c r="L29" i="2"/>
  <c r="L19" i="2"/>
  <c r="L13" i="2"/>
  <c r="L76" i="2" l="1"/>
  <c r="L78" i="2" s="1"/>
  <c r="E63" i="2"/>
  <c r="I63" i="2"/>
  <c r="N63" i="2"/>
  <c r="R63" i="2"/>
  <c r="E74" i="2" l="1"/>
  <c r="I74" i="2"/>
  <c r="N74" i="2"/>
  <c r="R74" i="2"/>
  <c r="E57" i="2"/>
  <c r="I57" i="2"/>
  <c r="N57" i="2"/>
  <c r="R57" i="2"/>
  <c r="E50" i="2"/>
  <c r="I50" i="2"/>
  <c r="N50" i="2"/>
  <c r="R50" i="2"/>
  <c r="E38" i="2"/>
  <c r="I38" i="2"/>
  <c r="N38" i="2"/>
  <c r="R38" i="2"/>
  <c r="E29" i="2"/>
  <c r="I29" i="2"/>
  <c r="N29" i="2"/>
  <c r="R29" i="2"/>
  <c r="E19" i="2"/>
  <c r="I19" i="2"/>
  <c r="N19" i="2"/>
  <c r="R19" i="2"/>
  <c r="E13" i="2"/>
  <c r="I13" i="2"/>
  <c r="N13" i="2"/>
  <c r="R13" i="2"/>
  <c r="R76" i="2" l="1"/>
  <c r="R78" i="2" s="1"/>
  <c r="I76" i="2"/>
  <c r="I78" i="2" s="1"/>
  <c r="E76" i="2"/>
  <c r="E78" i="2" s="1"/>
  <c r="N76" i="2"/>
  <c r="N78" i="2" s="1"/>
</calcChain>
</file>

<file path=xl/sharedStrings.xml><?xml version="1.0" encoding="utf-8"?>
<sst xmlns="http://schemas.openxmlformats.org/spreadsheetml/2006/main" count="138" uniqueCount="102">
  <si>
    <r>
      <rPr>
        <b/>
        <sz val="8"/>
        <rFont val="Times New Roman"/>
        <family val="1"/>
        <charset val="204"/>
      </rPr>
      <t>Таблица 2</t>
    </r>
  </si>
  <si>
    <t>Количество / Доля педагогических работников, имеющих соответствующий образовательный ценз к общему числу педагогических работников ДОО</t>
  </si>
  <si>
    <t>90 % и более - 1 балл;     менее 90% - 0 баллов</t>
  </si>
  <si>
    <t>90 % и более - 1 балл;   менее 90% - 0 баллов</t>
  </si>
  <si>
    <t>90 % и более - 1 балл;  менее 90% -0 баллов</t>
  </si>
  <si>
    <t>90 % и более - 1 балл ;  менее 90% - 0 баллов</t>
  </si>
  <si>
    <t>В ДОО создана содержательно насыщенная, вариативная и полифункциональная РППС для освоения всех образовательных областей с учетом потребностей, возможностей, интересов и инициативы воспитанников как в групповых помещениях, так и вне их</t>
  </si>
  <si>
    <t>ДОО, имеет в групповых помещениях пространства для отдыха и уединения детей в течении дня (не менее 2-х уголков уединения)</t>
  </si>
  <si>
    <t xml:space="preserve"> Наличие - 1 балл;  Отсутствие -0 баллов</t>
  </si>
  <si>
    <t xml:space="preserve"> Наличие - 1 балл ; Отсутствие -0 баллов</t>
  </si>
  <si>
    <t>Не менее 100% педагогических работников ДОО, осуществляющих сопровождение детей с ОВЗ и (или) инвалидностью, имеют курсовую подготовку для работы с детьми данной категории детьми данной категории)</t>
  </si>
  <si>
    <t xml:space="preserve"> 100 % и более - 1 балл ;  менее 100% -0 баллов (если показатель не 100 % -указать кол-во педагогов, прошедших курсовую подготовку для работы с</t>
  </si>
  <si>
    <t xml:space="preserve"> Наличие - 1 балл ;  Отсутствие -0 баллов</t>
  </si>
  <si>
    <t>Наличие - 1 балл;  Отсутствие -0 баллов</t>
  </si>
  <si>
    <t>2.4.З.Психолого-педагогические условия</t>
  </si>
  <si>
    <t>2.4.3.2. Развивающая предметно-пространственная среда (РППС)</t>
  </si>
  <si>
    <t>2.4.2 Качество образовательных условий в ДОО (кадровые условия, развивающая предметно-пространственная среда, психологопедагогические условия)</t>
  </si>
  <si>
    <t>2.4. Система мониторинга качества дошкольного образования</t>
  </si>
  <si>
    <t>1. Качество образовательных программ дошкольного образования</t>
  </si>
  <si>
    <t>В ДОО разработан комплекс организационно-проф илактических мероприятий, обеспечивающих сохранение здоровья воспитанников</t>
  </si>
  <si>
    <t>Да / нет Наличие - 1 балл / Отсутствие -0 баллов</t>
  </si>
  <si>
    <t>Наличие в ДОО методических и иных материалов, разработанных с учетом анализа результатов мониторинга показателей</t>
  </si>
  <si>
    <t>2.4.2.Качество содержания образовательной деятельности в ДОО (социально-коммуникативное развитие, позновательное развитие, речевое развитие, художественно-эстетическое развитие, физическое развитие)</t>
  </si>
  <si>
    <t>%</t>
  </si>
  <si>
    <t>МБДОУ Анцирский д/с</t>
  </si>
  <si>
    <t>МБДОУ Астафьевский д/с</t>
  </si>
  <si>
    <t>МБДОУ Ашкаульский д/с</t>
  </si>
  <si>
    <t>МБДОУ Большеуринский д/с</t>
  </si>
  <si>
    <t>МБДОУ Бошняковский д/с</t>
  </si>
  <si>
    <t>МБДОУ Браженский д/с</t>
  </si>
  <si>
    <t>МБДОУ Верх-Амонашенский д/с</t>
  </si>
  <si>
    <t>МБДОУ Красномаяковский д/с</t>
  </si>
  <si>
    <t>МБДОУ Мокрушенский д/с</t>
  </si>
  <si>
    <t>МБДОУ Рудянскиц д/с</t>
  </si>
  <si>
    <t>МБДОУ Сотниковский д/с</t>
  </si>
  <si>
    <t>МБДОУ Степняковский д/с</t>
  </si>
  <si>
    <t>МБДОУ Таеженский д/с</t>
  </si>
  <si>
    <t>МБДОУ Чечеульский д/с</t>
  </si>
  <si>
    <t>МБДОУ Филимоновский д/с</t>
  </si>
  <si>
    <t>Итого баллов по разделу</t>
  </si>
  <si>
    <t xml:space="preserve"> Максимальное количество баллов-  6</t>
  </si>
  <si>
    <t xml:space="preserve"> Максимальное количество баллов- 3</t>
  </si>
  <si>
    <t xml:space="preserve"> Максимальное количество баллов-  8</t>
  </si>
  <si>
    <t xml:space="preserve"> Максимальное количество баллов-  3</t>
  </si>
  <si>
    <t xml:space="preserve"> Максимальное количество баллов-  4</t>
  </si>
  <si>
    <t>ВСЕГО баллов:</t>
  </si>
  <si>
    <r>
      <rPr>
        <sz val="12"/>
        <rFont val="Times New Roman"/>
        <family val="1"/>
        <charset val="204"/>
      </rPr>
      <t>Показатели</t>
    </r>
  </si>
  <si>
    <r>
      <rPr>
        <sz val="12"/>
        <rFont val="Times New Roman"/>
        <family val="1"/>
        <charset val="204"/>
      </rPr>
      <t>Индикаторы</t>
    </r>
  </si>
  <si>
    <r>
      <rPr>
        <sz val="12"/>
        <rFont val="Times New Roman"/>
        <family val="1"/>
        <charset val="204"/>
      </rPr>
      <t>Да / нет Наличие - 1 балл / отсутствие - 0 баллов</t>
    </r>
  </si>
  <si>
    <r>
      <rPr>
        <sz val="12"/>
        <rFont val="Times New Roman"/>
        <family val="1"/>
        <charset val="204"/>
      </rPr>
      <t>ДОО имеет экспертное заключение ООП</t>
    </r>
  </si>
  <si>
    <r>
      <rPr>
        <sz val="12"/>
        <rFont val="Times New Roman"/>
        <family val="1"/>
        <charset val="204"/>
      </rPr>
      <t>Да / нет Наличие - 1 балл / отсутствие -0 баллов</t>
    </r>
  </si>
  <si>
    <r>
      <rPr>
        <sz val="12"/>
        <rFont val="Times New Roman"/>
        <family val="1"/>
        <charset val="204"/>
      </rPr>
      <t>ДОО реализует ООП ДО, включающих во II часть ООП 2-х и несколько парциальных программ.</t>
    </r>
  </si>
  <si>
    <r>
      <rPr>
        <sz val="12"/>
        <rFont val="Times New Roman"/>
        <family val="1"/>
        <charset val="204"/>
      </rPr>
      <t>ДОО выполнило адресные предложения и рекомендации по корректировке ООП</t>
    </r>
  </si>
  <si>
    <r>
      <rPr>
        <sz val="12"/>
        <rFont val="Times New Roman"/>
        <family val="1"/>
        <charset val="204"/>
      </rPr>
      <t>ДОО имеет актуальную редакцией ООП (ежегодное внесение изменений, дополнений в ООП)</t>
    </r>
  </si>
  <si>
    <r>
      <rPr>
        <sz val="12"/>
        <rFont val="Times New Roman"/>
        <family val="1"/>
        <charset val="204"/>
      </rPr>
      <t>ДОО включило в ООП ДО программу воспитания</t>
    </r>
  </si>
  <si>
    <r>
      <rPr>
        <sz val="12"/>
        <rFont val="Times New Roman"/>
        <family val="1"/>
        <charset val="204"/>
      </rPr>
      <t>Представляли -1 б; Не представляли -0 б</t>
    </r>
  </si>
  <si>
    <r>
      <rPr>
        <sz val="12"/>
        <rFont val="Times New Roman"/>
        <family val="1"/>
        <charset val="204"/>
      </rPr>
      <t>Участвуют -1 б; не участвуют - 0 б</t>
    </r>
  </si>
  <si>
    <r>
      <rPr>
        <sz val="12"/>
        <rFont val="Times New Roman"/>
        <family val="1"/>
        <charset val="204"/>
      </rPr>
      <t>Да / нет Наличие - 1 балл / Отсутствие -0 баллов</t>
    </r>
  </si>
  <si>
    <r>
      <rPr>
        <b/>
        <sz val="12"/>
        <color theme="1"/>
        <rFont val="Times New Roman"/>
        <family val="1"/>
        <charset val="204"/>
      </rPr>
      <t>2.4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>3.1.Кадровые условия</t>
    </r>
  </si>
  <si>
    <r>
      <t xml:space="preserve">10    % и менее - 1 балл ;    11    </t>
    </r>
    <r>
      <rPr>
        <i/>
        <sz val="12"/>
        <rFont val="Times New Roman"/>
        <family val="1"/>
        <charset val="204"/>
      </rPr>
      <t>%</t>
    </r>
    <r>
      <rPr>
        <sz val="12"/>
        <rFont val="Times New Roman"/>
        <family val="1"/>
        <charset val="204"/>
      </rPr>
      <t xml:space="preserve"> и более-0 баллов</t>
    </r>
  </si>
  <si>
    <r>
      <rPr>
        <b/>
        <sz val="12"/>
        <color theme="1"/>
        <rFont val="Times New Roman"/>
        <family val="1"/>
        <charset val="204"/>
      </rPr>
      <t>2.4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>4. Качество реализации адаптированных основных об</t>
    </r>
  </si>
  <si>
    <r>
      <rPr>
        <sz val="12"/>
        <rFont val="Times New Roman"/>
        <family val="1"/>
        <charset val="204"/>
      </rPr>
      <t>Количество</t>
    </r>
  </si>
  <si>
    <r>
      <t>2.4.</t>
    </r>
    <r>
      <rPr>
        <b/>
        <sz val="12"/>
        <rFont val="Times New Roman"/>
        <family val="1"/>
        <charset val="204"/>
      </rPr>
      <t>5. Взаимодействие с семьей (участие семьи в образовательной деятельности, удовлетворённость семьи образовательными услугами, индивидуальная поддержка развития детей в семье)</t>
    </r>
  </si>
  <si>
    <r>
      <rPr>
        <sz val="12"/>
        <rFont val="Times New Roman"/>
        <family val="1"/>
        <charset val="204"/>
      </rPr>
      <t>80 % и более - 1 балл / менее 80% - 0    баллов 1    .количество семей, удовлетворен ных образователь ными услугами -2. общее количество семей -</t>
    </r>
  </si>
  <si>
    <r>
      <rPr>
        <sz val="12"/>
        <rFont val="Times New Roman"/>
        <family val="1"/>
        <charset val="204"/>
      </rPr>
      <t>ИТОГО: максимальный балл</t>
    </r>
  </si>
  <si>
    <r>
      <rPr>
        <sz val="12"/>
        <rFont val="Times New Roman"/>
        <family val="1"/>
        <charset val="204"/>
      </rPr>
      <t>43 балла/ 38 нет ОВЗ</t>
    </r>
  </si>
  <si>
    <r>
      <rPr>
        <sz val="12"/>
        <rFont val="Times New Roman"/>
        <family val="1"/>
        <charset val="204"/>
      </rPr>
      <t>эффективности управления ДОО</t>
    </r>
  </si>
  <si>
    <t>Количество / Доля педагогов, представляющих лучшие практики на конференциях/ фестивалях/ ПТГ, РМО от общего числа педагогов ДОО</t>
  </si>
  <si>
    <t>Участие педагогов ДОО в мероприятиях муниципальных и региональных площадок</t>
  </si>
  <si>
    <t>ДОО, проводит мониторинг в рамках ВСОКО</t>
  </si>
  <si>
    <t>ДОО участвует в муниципальном мониторинге оценки качества образовательных условий в ДОО (кадровые условия, развивающая предметнопространственная среда, психологопедагогические условия)</t>
  </si>
  <si>
    <t>Количество / Доля вакансий в ДОО</t>
  </si>
  <si>
    <t>Количество / Доля педагогов, имеющих программы профессионального развития, разработанных по итогам самооценки в соответствии с профессиональным стандартом педагога</t>
  </si>
  <si>
    <t>Количество / Доля педагогических работников, получивших дополнительное профессиональное образование за последние 3 года (в том числе курсы повышения квалификации)</t>
  </si>
  <si>
    <t>Количество / Доля педагогов, участвующих в работе ПТГ/РМО/ с целью минимизации профессиональных дефицитов педагогических работников, от общего количества педагогов ДОО</t>
  </si>
  <si>
    <t>ДОО выполнила адресные рекомендации по итогам смотра РППС</t>
  </si>
  <si>
    <t>ДОО предусматривает создание РППС групповых помещений в соответствии с принципом трансформируемости и учетом образовательной ситуации, в том числе с учетом меняющихся интересов и возможностей детей</t>
  </si>
  <si>
    <t>ДОО обеспечено структурирование образовательного процесса(гибкий распорядок дня, соблюдение баланса между различными видами деятельности детей, выделено время для свободной игры детей и выбора деятельности по интересам, предусмотрена системная поддержка инициативы детей)</t>
  </si>
  <si>
    <t>ДОО принимало участие в смотрах/конкурсах РППС (за последние 3 года)</t>
  </si>
  <si>
    <t>В ООП ДОО отражены возрастные характеристики развития воспитанников, личностноразвивающий и гуманистический характер взаимодействия взрослых и детей; предусмотрена регулярная педагогическая работа, нацеленная на изучение развития воспитанников по всем образовательным областям, выявление индивидуальных особенностей каждого ребенка, его потребностей, возможностей, динамики развития</t>
  </si>
  <si>
    <t>ДОО разработала и утвердила модель инклюзивного образования на уровне ДОО (имеющих группы комбинированной направленности)</t>
  </si>
  <si>
    <t>ДОО создала условия для получения дошкольного образования детьми с ОВЗ и (или) инвалидностью (имеющих детей с ОВЗ и (или) инвалидностью)</t>
  </si>
  <si>
    <t>ДОО, имеющая детей с ОВЗ и (или) инвалидностью, разработала и утвердила АООП в соответствии с заключениями ТПМПК</t>
  </si>
  <si>
    <t>Количество педагогов, использующих инклюзивные практики при реализации АООП</t>
  </si>
  <si>
    <t>Наличие действующей ПМПк ДОО</t>
  </si>
  <si>
    <t>Наличие консультационного пункта, созданных на базе ДОО субъекта с целью оказания родителям детей дошкольного возраста консультативную, методическую и психологопедагогическую помощь</t>
  </si>
  <si>
    <t>Доля семей, удовлетворенных образовательными услугами, % в общем количестве семей муниципалитета, получающих образовательные услуги в ДОО</t>
  </si>
  <si>
    <t>ДОО организуют мероприятия в ДОО для родителей территории, закрепленной за ДОО.</t>
  </si>
  <si>
    <t>ДОО проводит мониторинг включения семей воспитанников в образовательную деятельность ДОО, в рамках ВСОКО</t>
  </si>
  <si>
    <t>ДОО оказывает индивидуальную поддержку развития детей в семье</t>
  </si>
  <si>
    <t>6. Обеспечение здоровья, безопасности и качества услуг по присмотру и уходу.</t>
  </si>
  <si>
    <t>В ДОО разработан комплекс организационно- проф илактических мероприятий, обеспечивающих пожарную безопасность, охрану труда, технику безопасности, антитеррористическую безопасность</t>
  </si>
  <si>
    <t>В ДОО разработан комплекс организационнопрофилактических мероприятий, обеспечивающих качество организации присмотра и ухода (в том числе разработаны ЛНА, регламентирующие в ДОО процедуры (совокупность процессов) ухода за воспитанниками/хозяйс твенно-бытового обслуживания воспитанников).</t>
  </si>
  <si>
    <t>7. Качество управления в ДОО</t>
  </si>
  <si>
    <t>В ДОО разработана и утверждена ВСОКО</t>
  </si>
  <si>
    <t>ДОО проводит мониторинг в рамках ВСОКО</t>
  </si>
  <si>
    <t>ДОО осуществляет анализ результатов мониторинга в рамках ВСОКО с выявлением факторов, влияющих на результаты мониторинга</t>
  </si>
  <si>
    <t>В ДОО составляются адресные рекомендации по результатам проведенного мониторинга в рамках ВСОКО</t>
  </si>
  <si>
    <t>В ДОО сформирован комплекс управленческих решений по итогам мониторинга и разработаны планы/дорожные карты/комплексы мер, мероприятий по повышению качества ДО в ДОО</t>
  </si>
  <si>
    <t>ДОО ежегодно предоставляет отчет о результатах реализации планов/дорожных карт/комплексов мер, мероприятий по повышению качества ДО</t>
  </si>
  <si>
    <t>Наличие в ДОО рекомендаций по использованию успешных практик, разработанных с учетом анализа результатов мониторинга показателей</t>
  </si>
  <si>
    <t>Наличие экспертизы ООП ДО в ДОО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</si>
</sst>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9"/>
  <sheetViews>
    <sheetView tabSelected="1" topLeftCell="A13" zoomScale="80" zoomScaleNormal="80" workbookViewId="0">
      <selection activeCell="B22" sqref="B22"/>
    </sheetView>
  </sheetViews>
  <sheetFormatPr defaultRowHeight="15" x14ac:dyDescent="0.25"/>
  <cols>
    <col min="1" max="1" width="3.5703125" customWidth="1"/>
    <col min="2" max="2" width="57.7109375" customWidth="1"/>
    <col min="3" max="3" width="34.5703125" customWidth="1"/>
    <col min="4" max="4" width="4.85546875" customWidth="1"/>
    <col min="5" max="5" width="4.140625" customWidth="1"/>
    <col min="6" max="6" width="4.7109375" customWidth="1"/>
    <col min="7" max="7" width="4.42578125" customWidth="1"/>
    <col min="8" max="8" width="4.85546875" customWidth="1"/>
    <col min="9" max="9" width="4.42578125" customWidth="1"/>
    <col min="10" max="10" width="5.42578125" style="52" customWidth="1"/>
    <col min="11" max="11" width="4.28515625" customWidth="1"/>
    <col min="12" max="12" width="3.85546875" customWidth="1"/>
    <col min="13" max="13" width="4" customWidth="1"/>
    <col min="14" max="14" width="4.7109375" customWidth="1"/>
    <col min="15" max="16" width="4.5703125" customWidth="1"/>
    <col min="17" max="17" width="4.28515625" customWidth="1"/>
    <col min="18" max="18" width="4.85546875" customWidth="1"/>
  </cols>
  <sheetData>
    <row r="2" spans="1:19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49"/>
      <c r="K2" s="2"/>
      <c r="L2" s="2"/>
      <c r="M2" s="2"/>
      <c r="N2" s="2"/>
      <c r="O2" s="2"/>
      <c r="P2" s="23"/>
      <c r="Q2" s="2"/>
      <c r="R2" s="2"/>
      <c r="S2" s="2"/>
    </row>
    <row r="3" spans="1:19" ht="15.75" x14ac:dyDescent="0.25">
      <c r="A3" s="42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.75" x14ac:dyDescent="0.25">
      <c r="A4" s="3"/>
      <c r="B4" s="3"/>
      <c r="C4" s="3"/>
      <c r="D4" s="3"/>
      <c r="E4" s="3"/>
      <c r="F4" s="3"/>
      <c r="G4" s="3"/>
      <c r="H4" s="3"/>
      <c r="I4" s="3"/>
      <c r="J4" s="50"/>
      <c r="K4" s="3"/>
      <c r="L4" s="3"/>
      <c r="M4" s="3"/>
      <c r="N4" s="3"/>
      <c r="O4" s="3"/>
      <c r="P4" s="24"/>
      <c r="Q4" s="3"/>
      <c r="R4" s="3"/>
      <c r="S4" s="3"/>
    </row>
    <row r="5" spans="1:19" ht="184.5" customHeight="1" x14ac:dyDescent="0.25">
      <c r="A5" s="4"/>
      <c r="B5" s="5" t="s">
        <v>46</v>
      </c>
      <c r="C5" s="5" t="s">
        <v>47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25" t="s">
        <v>36</v>
      </c>
      <c r="Q5" s="6" t="s">
        <v>37</v>
      </c>
      <c r="R5" s="6" t="s">
        <v>38</v>
      </c>
      <c r="S5" s="3"/>
    </row>
    <row r="6" spans="1:19" ht="15.75" x14ac:dyDescent="0.25">
      <c r="A6" s="44" t="s">
        <v>18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3"/>
    </row>
    <row r="7" spans="1:19" ht="31.5" customHeight="1" x14ac:dyDescent="0.25">
      <c r="A7" s="7">
        <v>1</v>
      </c>
      <c r="B7" s="11" t="s">
        <v>101</v>
      </c>
      <c r="C7" s="8" t="s">
        <v>48</v>
      </c>
      <c r="D7" s="21">
        <v>1</v>
      </c>
      <c r="E7" s="19">
        <v>0</v>
      </c>
      <c r="F7" s="21">
        <v>0</v>
      </c>
      <c r="G7" s="21">
        <v>0</v>
      </c>
      <c r="H7" s="21">
        <v>1</v>
      </c>
      <c r="I7" s="7">
        <v>0</v>
      </c>
      <c r="J7" s="16">
        <v>0</v>
      </c>
      <c r="K7" s="21">
        <v>0</v>
      </c>
      <c r="L7" s="18">
        <v>0</v>
      </c>
      <c r="M7" s="21">
        <v>0</v>
      </c>
      <c r="N7" s="19">
        <v>0</v>
      </c>
      <c r="O7" s="19">
        <v>0</v>
      </c>
      <c r="P7" s="26">
        <v>0</v>
      </c>
      <c r="Q7" s="21">
        <v>0</v>
      </c>
      <c r="R7" s="7">
        <v>0</v>
      </c>
      <c r="S7" s="3"/>
    </row>
    <row r="8" spans="1:19" ht="36" customHeight="1" x14ac:dyDescent="0.25">
      <c r="A8" s="7">
        <v>2</v>
      </c>
      <c r="B8" s="8" t="s">
        <v>49</v>
      </c>
      <c r="C8" s="8" t="s">
        <v>50</v>
      </c>
      <c r="D8" s="21">
        <v>0</v>
      </c>
      <c r="E8" s="19">
        <v>0</v>
      </c>
      <c r="F8" s="21">
        <v>0</v>
      </c>
      <c r="G8" s="21">
        <v>0</v>
      </c>
      <c r="H8" s="21">
        <v>0</v>
      </c>
      <c r="I8" s="7">
        <v>0</v>
      </c>
      <c r="J8" s="16">
        <v>0</v>
      </c>
      <c r="K8" s="21">
        <v>0</v>
      </c>
      <c r="L8" s="18">
        <v>0</v>
      </c>
      <c r="M8" s="21">
        <v>0</v>
      </c>
      <c r="N8" s="19">
        <v>0</v>
      </c>
      <c r="O8" s="19">
        <v>0</v>
      </c>
      <c r="P8" s="26">
        <v>0</v>
      </c>
      <c r="Q8" s="21">
        <v>0</v>
      </c>
      <c r="R8" s="7">
        <v>0</v>
      </c>
      <c r="S8" s="3"/>
    </row>
    <row r="9" spans="1:19" ht="38.1" customHeight="1" x14ac:dyDescent="0.25">
      <c r="A9" s="7">
        <v>3</v>
      </c>
      <c r="B9" s="8" t="s">
        <v>51</v>
      </c>
      <c r="C9" s="8" t="s">
        <v>50</v>
      </c>
      <c r="D9" s="21">
        <v>1</v>
      </c>
      <c r="E9" s="19">
        <v>0</v>
      </c>
      <c r="F9" s="21">
        <v>1</v>
      </c>
      <c r="G9" s="21">
        <v>1</v>
      </c>
      <c r="H9" s="21">
        <v>1</v>
      </c>
      <c r="I9" s="7">
        <v>1</v>
      </c>
      <c r="J9" s="16">
        <v>1</v>
      </c>
      <c r="K9" s="21">
        <v>1</v>
      </c>
      <c r="L9" s="18">
        <v>0</v>
      </c>
      <c r="M9" s="21">
        <v>0</v>
      </c>
      <c r="N9" s="19">
        <v>0</v>
      </c>
      <c r="O9" s="19">
        <v>0</v>
      </c>
      <c r="P9" s="26">
        <v>0</v>
      </c>
      <c r="Q9" s="21">
        <v>1</v>
      </c>
      <c r="R9" s="7">
        <v>1</v>
      </c>
      <c r="S9" s="3"/>
    </row>
    <row r="10" spans="1:19" ht="36.950000000000003" customHeight="1" x14ac:dyDescent="0.25">
      <c r="A10" s="7">
        <v>4</v>
      </c>
      <c r="B10" s="8" t="s">
        <v>52</v>
      </c>
      <c r="C10" s="8" t="s">
        <v>50</v>
      </c>
      <c r="D10" s="21">
        <v>0</v>
      </c>
      <c r="E10" s="19">
        <v>0</v>
      </c>
      <c r="F10" s="21">
        <v>0</v>
      </c>
      <c r="G10" s="21">
        <v>0</v>
      </c>
      <c r="H10" s="21">
        <v>0</v>
      </c>
      <c r="I10" s="7">
        <v>0</v>
      </c>
      <c r="J10" s="16">
        <v>0</v>
      </c>
      <c r="K10" s="21">
        <v>0</v>
      </c>
      <c r="L10" s="18">
        <v>0</v>
      </c>
      <c r="M10" s="21">
        <v>0</v>
      </c>
      <c r="N10" s="19">
        <v>0</v>
      </c>
      <c r="O10" s="19">
        <v>0</v>
      </c>
      <c r="P10" s="26">
        <v>0</v>
      </c>
      <c r="Q10" s="21">
        <v>0</v>
      </c>
      <c r="R10" s="7">
        <v>0</v>
      </c>
      <c r="S10" s="3"/>
    </row>
    <row r="11" spans="1:19" ht="36" customHeight="1" x14ac:dyDescent="0.25">
      <c r="A11" s="7">
        <v>5</v>
      </c>
      <c r="B11" s="8" t="s">
        <v>53</v>
      </c>
      <c r="C11" s="8" t="s">
        <v>50</v>
      </c>
      <c r="D11" s="21">
        <v>1</v>
      </c>
      <c r="E11" s="19">
        <v>1</v>
      </c>
      <c r="F11" s="21">
        <v>1</v>
      </c>
      <c r="G11" s="21">
        <v>0</v>
      </c>
      <c r="H11" s="21">
        <v>1</v>
      </c>
      <c r="I11" s="7">
        <v>1</v>
      </c>
      <c r="J11" s="16">
        <v>1</v>
      </c>
      <c r="K11" s="21">
        <v>1</v>
      </c>
      <c r="L11" s="18">
        <v>0</v>
      </c>
      <c r="M11" s="21">
        <v>0</v>
      </c>
      <c r="N11" s="19">
        <v>1</v>
      </c>
      <c r="O11" s="19">
        <v>1</v>
      </c>
      <c r="P11" s="26">
        <v>0</v>
      </c>
      <c r="Q11" s="21">
        <v>1</v>
      </c>
      <c r="R11" s="7">
        <v>1</v>
      </c>
      <c r="S11" s="3"/>
    </row>
    <row r="12" spans="1:19" ht="31.5" customHeight="1" x14ac:dyDescent="0.25">
      <c r="A12" s="7">
        <v>6</v>
      </c>
      <c r="B12" s="8" t="s">
        <v>54</v>
      </c>
      <c r="C12" s="8" t="s">
        <v>50</v>
      </c>
      <c r="D12" s="21">
        <v>1</v>
      </c>
      <c r="E12" s="19">
        <v>1</v>
      </c>
      <c r="F12" s="21">
        <v>0</v>
      </c>
      <c r="G12" s="21">
        <v>1</v>
      </c>
      <c r="H12" s="21">
        <v>1</v>
      </c>
      <c r="I12" s="7">
        <v>1</v>
      </c>
      <c r="J12" s="16">
        <v>1</v>
      </c>
      <c r="K12" s="21">
        <v>1</v>
      </c>
      <c r="L12" s="18">
        <v>0</v>
      </c>
      <c r="M12" s="21">
        <v>1</v>
      </c>
      <c r="N12" s="19">
        <v>1</v>
      </c>
      <c r="O12" s="19">
        <v>1</v>
      </c>
      <c r="P12" s="26">
        <v>0</v>
      </c>
      <c r="Q12" s="21">
        <v>1</v>
      </c>
      <c r="R12" s="7">
        <v>1</v>
      </c>
      <c r="S12" s="3"/>
    </row>
    <row r="13" spans="1:19" ht="20.45" customHeight="1" x14ac:dyDescent="0.25">
      <c r="A13" s="48" t="s">
        <v>39</v>
      </c>
      <c r="B13" s="48"/>
      <c r="C13" s="48"/>
      <c r="D13" s="14">
        <f>SUM(D7:D12)</f>
        <v>4</v>
      </c>
      <c r="E13" s="14">
        <f t="shared" ref="E13:R13" si="0">SUM(E7:E12)</f>
        <v>2</v>
      </c>
      <c r="F13" s="14">
        <f t="shared" ref="F13" si="1">SUM(F7:F12)</f>
        <v>2</v>
      </c>
      <c r="G13" s="14">
        <f t="shared" ref="G13:H13" si="2">SUM(G7:G12)</f>
        <v>2</v>
      </c>
      <c r="H13" s="14">
        <f t="shared" si="2"/>
        <v>4</v>
      </c>
      <c r="I13" s="14">
        <f t="shared" si="0"/>
        <v>3</v>
      </c>
      <c r="J13" s="14">
        <f t="shared" ref="J13" si="3">SUM(J7:J12)</f>
        <v>3</v>
      </c>
      <c r="K13" s="14">
        <f t="shared" ref="K13" si="4">SUM(K7:K12)</f>
        <v>3</v>
      </c>
      <c r="L13" s="14">
        <f t="shared" ref="L13" si="5">SUM(L7:L12)</f>
        <v>0</v>
      </c>
      <c r="M13" s="14">
        <v>1</v>
      </c>
      <c r="N13" s="14">
        <f t="shared" si="0"/>
        <v>2</v>
      </c>
      <c r="O13" s="14">
        <f t="shared" ref="O13" si="6">SUM(O7:O12)</f>
        <v>2</v>
      </c>
      <c r="P13" s="27">
        <f t="shared" ref="P13" si="7">SUM(P7:P12)</f>
        <v>0</v>
      </c>
      <c r="Q13" s="14">
        <f t="shared" ref="Q13" si="8">SUM(Q7:Q12)</f>
        <v>3</v>
      </c>
      <c r="R13" s="14">
        <f t="shared" si="0"/>
        <v>3</v>
      </c>
      <c r="S13" s="3"/>
    </row>
    <row r="14" spans="1:19" ht="21.6" customHeight="1" x14ac:dyDescent="0.25">
      <c r="A14" s="46" t="s">
        <v>40</v>
      </c>
      <c r="B14" s="47"/>
      <c r="C14" s="47"/>
      <c r="D14" s="15">
        <v>6</v>
      </c>
      <c r="E14" s="15">
        <v>6</v>
      </c>
      <c r="F14" s="15">
        <v>6</v>
      </c>
      <c r="G14" s="15">
        <v>6</v>
      </c>
      <c r="H14" s="15">
        <v>6</v>
      </c>
      <c r="I14" s="15">
        <v>6</v>
      </c>
      <c r="J14" s="15">
        <v>6</v>
      </c>
      <c r="K14" s="15">
        <v>6</v>
      </c>
      <c r="L14" s="15">
        <v>6</v>
      </c>
      <c r="M14" s="15">
        <v>1</v>
      </c>
      <c r="N14" s="15">
        <v>6</v>
      </c>
      <c r="O14" s="15">
        <v>6</v>
      </c>
      <c r="P14" s="28">
        <v>6</v>
      </c>
      <c r="Q14" s="15">
        <v>6</v>
      </c>
      <c r="R14" s="15">
        <v>6</v>
      </c>
      <c r="S14" s="3"/>
    </row>
    <row r="15" spans="1:19" ht="28.5" customHeight="1" x14ac:dyDescent="0.25">
      <c r="A15" s="41" t="s">
        <v>22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3"/>
    </row>
    <row r="16" spans="1:19" ht="49.5" customHeight="1" x14ac:dyDescent="0.25">
      <c r="A16" s="7">
        <v>1</v>
      </c>
      <c r="B16" s="11" t="s">
        <v>67</v>
      </c>
      <c r="C16" s="8" t="s">
        <v>55</v>
      </c>
      <c r="D16" s="21">
        <v>1</v>
      </c>
      <c r="E16" s="19">
        <v>0</v>
      </c>
      <c r="F16" s="21">
        <v>0</v>
      </c>
      <c r="G16" s="21">
        <v>0</v>
      </c>
      <c r="H16" s="21">
        <v>0</v>
      </c>
      <c r="I16" s="7">
        <v>1</v>
      </c>
      <c r="J16" s="16">
        <v>1</v>
      </c>
      <c r="K16" s="21">
        <v>0</v>
      </c>
      <c r="L16" s="18">
        <v>0</v>
      </c>
      <c r="M16" s="21">
        <v>0</v>
      </c>
      <c r="N16" s="19">
        <v>0</v>
      </c>
      <c r="O16" s="19">
        <v>0</v>
      </c>
      <c r="P16" s="26">
        <v>0</v>
      </c>
      <c r="Q16" s="21">
        <v>1</v>
      </c>
      <c r="R16" s="7">
        <v>1</v>
      </c>
      <c r="S16" s="3"/>
    </row>
    <row r="17" spans="1:19" ht="36" customHeight="1" x14ac:dyDescent="0.25">
      <c r="A17" s="7">
        <v>2</v>
      </c>
      <c r="B17" s="11" t="s">
        <v>68</v>
      </c>
      <c r="C17" s="8" t="s">
        <v>56</v>
      </c>
      <c r="D17" s="21">
        <v>1</v>
      </c>
      <c r="E17" s="19">
        <v>0</v>
      </c>
      <c r="F17" s="21">
        <v>0</v>
      </c>
      <c r="G17" s="21">
        <v>0</v>
      </c>
      <c r="H17" s="21">
        <v>1</v>
      </c>
      <c r="I17" s="7">
        <v>1</v>
      </c>
      <c r="J17" s="16">
        <v>1</v>
      </c>
      <c r="K17" s="21">
        <v>0</v>
      </c>
      <c r="L17" s="18">
        <v>1</v>
      </c>
      <c r="M17" s="21">
        <v>0</v>
      </c>
      <c r="N17" s="19">
        <v>0</v>
      </c>
      <c r="O17" s="19">
        <v>1</v>
      </c>
      <c r="P17" s="26">
        <v>1</v>
      </c>
      <c r="Q17" s="21">
        <v>1</v>
      </c>
      <c r="R17" s="7">
        <v>1</v>
      </c>
      <c r="S17" s="3"/>
    </row>
    <row r="18" spans="1:19" ht="30.75" customHeight="1" x14ac:dyDescent="0.25">
      <c r="A18" s="7">
        <v>3</v>
      </c>
      <c r="B18" s="11" t="s">
        <v>69</v>
      </c>
      <c r="C18" s="8" t="s">
        <v>57</v>
      </c>
      <c r="D18" s="21">
        <v>0</v>
      </c>
      <c r="E18" s="19">
        <v>1</v>
      </c>
      <c r="F18" s="21">
        <v>0</v>
      </c>
      <c r="G18" s="21">
        <v>0</v>
      </c>
      <c r="H18" s="21">
        <v>1</v>
      </c>
      <c r="I18" s="7">
        <v>0</v>
      </c>
      <c r="J18" s="16">
        <v>1</v>
      </c>
      <c r="K18" s="21">
        <v>1</v>
      </c>
      <c r="L18" s="18">
        <v>0</v>
      </c>
      <c r="M18" s="21">
        <v>1</v>
      </c>
      <c r="N18" s="19">
        <v>1</v>
      </c>
      <c r="O18" s="19">
        <v>0</v>
      </c>
      <c r="P18" s="26">
        <v>0</v>
      </c>
      <c r="Q18" s="21">
        <v>1</v>
      </c>
      <c r="R18" s="7">
        <v>1</v>
      </c>
      <c r="S18" s="3"/>
    </row>
    <row r="19" spans="1:19" ht="26.45" customHeight="1" x14ac:dyDescent="0.25">
      <c r="A19" s="37" t="s">
        <v>39</v>
      </c>
      <c r="B19" s="37"/>
      <c r="C19" s="37"/>
      <c r="D19" s="14">
        <f>SUM(D16:D18)</f>
        <v>2</v>
      </c>
      <c r="E19" s="14">
        <f t="shared" ref="E19:R19" si="9">SUM(E16:E18)</f>
        <v>1</v>
      </c>
      <c r="F19" s="14">
        <f t="shared" ref="F19" si="10">SUM(F16:F18)</f>
        <v>0</v>
      </c>
      <c r="G19" s="14">
        <f t="shared" ref="G19:H19" si="11">SUM(G16:G18)</f>
        <v>0</v>
      </c>
      <c r="H19" s="14">
        <f t="shared" si="11"/>
        <v>2</v>
      </c>
      <c r="I19" s="14">
        <f t="shared" si="9"/>
        <v>2</v>
      </c>
      <c r="J19" s="14">
        <f t="shared" ref="J19" si="12">SUM(J16:J18)</f>
        <v>3</v>
      </c>
      <c r="K19" s="14">
        <f t="shared" ref="K19" si="13">SUM(K16:K18)</f>
        <v>1</v>
      </c>
      <c r="L19" s="14">
        <f t="shared" ref="L19" si="14">SUM(L16:L18)</f>
        <v>1</v>
      </c>
      <c r="M19" s="14">
        <v>1</v>
      </c>
      <c r="N19" s="14">
        <f t="shared" si="9"/>
        <v>1</v>
      </c>
      <c r="O19" s="14">
        <f t="shared" ref="O19" si="15">SUM(O16:O18)</f>
        <v>1</v>
      </c>
      <c r="P19" s="27">
        <f t="shared" ref="P19" si="16">SUM(P16:P18)</f>
        <v>1</v>
      </c>
      <c r="Q19" s="14">
        <f t="shared" ref="Q19" si="17">SUM(Q16:Q18)</f>
        <v>3</v>
      </c>
      <c r="R19" s="14">
        <f t="shared" si="9"/>
        <v>3</v>
      </c>
      <c r="S19" s="3"/>
    </row>
    <row r="20" spans="1:19" ht="15.75" x14ac:dyDescent="0.25">
      <c r="A20" s="37" t="s">
        <v>41</v>
      </c>
      <c r="B20" s="37"/>
      <c r="C20" s="37"/>
      <c r="D20" s="15">
        <v>3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1</v>
      </c>
      <c r="N20" s="15">
        <v>3</v>
      </c>
      <c r="O20" s="15">
        <v>3</v>
      </c>
      <c r="P20" s="28">
        <v>3</v>
      </c>
      <c r="Q20" s="15">
        <v>3</v>
      </c>
      <c r="R20" s="15">
        <v>3</v>
      </c>
      <c r="S20" s="3"/>
    </row>
    <row r="21" spans="1:19" ht="15.75" x14ac:dyDescent="0.25">
      <c r="A21" s="41" t="s">
        <v>16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"/>
    </row>
    <row r="22" spans="1:19" ht="79.5" customHeight="1" x14ac:dyDescent="0.25">
      <c r="A22" s="7">
        <v>1</v>
      </c>
      <c r="B22" s="11" t="s">
        <v>70</v>
      </c>
      <c r="C22" s="8" t="s">
        <v>57</v>
      </c>
      <c r="D22" s="21">
        <v>1</v>
      </c>
      <c r="E22" s="7">
        <v>0</v>
      </c>
      <c r="F22" s="21">
        <v>1</v>
      </c>
      <c r="G22" s="21">
        <v>1</v>
      </c>
      <c r="H22" s="21">
        <v>1</v>
      </c>
      <c r="I22" s="7">
        <v>0</v>
      </c>
      <c r="J22" s="16">
        <v>0</v>
      </c>
      <c r="K22" s="21">
        <v>1</v>
      </c>
      <c r="L22" s="18">
        <v>0</v>
      </c>
      <c r="M22" s="21">
        <v>0</v>
      </c>
      <c r="N22" s="7">
        <v>0</v>
      </c>
      <c r="O22" s="19">
        <v>1</v>
      </c>
      <c r="P22" s="26">
        <v>0</v>
      </c>
      <c r="Q22" s="21">
        <v>1</v>
      </c>
      <c r="R22" s="7">
        <v>1</v>
      </c>
      <c r="S22" s="3"/>
    </row>
    <row r="23" spans="1:19" ht="15.75" x14ac:dyDescent="0.25">
      <c r="A23" s="35" t="s">
        <v>58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"/>
    </row>
    <row r="24" spans="1:19" ht="47.25" customHeight="1" x14ac:dyDescent="0.25">
      <c r="A24" s="7">
        <v>1</v>
      </c>
      <c r="B24" s="11" t="s">
        <v>1</v>
      </c>
      <c r="C24" s="11" t="s">
        <v>2</v>
      </c>
      <c r="D24" s="21">
        <v>1</v>
      </c>
      <c r="E24" s="19">
        <v>1</v>
      </c>
      <c r="F24" s="21">
        <v>1</v>
      </c>
      <c r="G24" s="21">
        <v>1</v>
      </c>
      <c r="H24" s="21">
        <v>1</v>
      </c>
      <c r="I24" s="7">
        <v>1</v>
      </c>
      <c r="J24" s="16">
        <v>1</v>
      </c>
      <c r="K24" s="21">
        <v>1</v>
      </c>
      <c r="L24" s="18">
        <v>1</v>
      </c>
      <c r="M24" s="21">
        <v>1</v>
      </c>
      <c r="N24" s="19">
        <v>1</v>
      </c>
      <c r="O24" s="19">
        <v>0</v>
      </c>
      <c r="P24" s="26">
        <v>1</v>
      </c>
      <c r="Q24" s="21">
        <v>1</v>
      </c>
      <c r="R24" s="7">
        <v>1</v>
      </c>
      <c r="S24" s="3"/>
    </row>
    <row r="25" spans="1:19" ht="33.75" customHeight="1" x14ac:dyDescent="0.25">
      <c r="A25" s="7">
        <v>2</v>
      </c>
      <c r="B25" s="11" t="s">
        <v>71</v>
      </c>
      <c r="C25" s="11" t="s">
        <v>59</v>
      </c>
      <c r="D25" s="21">
        <v>0</v>
      </c>
      <c r="E25" s="19">
        <v>1</v>
      </c>
      <c r="F25" s="21">
        <v>0</v>
      </c>
      <c r="G25" s="21">
        <v>1</v>
      </c>
      <c r="H25" s="21">
        <v>1</v>
      </c>
      <c r="I25" s="7">
        <v>1</v>
      </c>
      <c r="J25" s="16">
        <v>1</v>
      </c>
      <c r="K25" s="21">
        <v>1</v>
      </c>
      <c r="L25" s="18">
        <v>1</v>
      </c>
      <c r="M25" s="21">
        <v>0</v>
      </c>
      <c r="N25" s="19">
        <v>1</v>
      </c>
      <c r="O25" s="19">
        <v>1</v>
      </c>
      <c r="P25" s="26">
        <v>1</v>
      </c>
      <c r="Q25" s="21">
        <v>0</v>
      </c>
      <c r="R25" s="7">
        <v>1</v>
      </c>
      <c r="S25" s="3"/>
    </row>
    <row r="26" spans="1:19" ht="67.5" customHeight="1" x14ac:dyDescent="0.25">
      <c r="A26" s="7">
        <v>3</v>
      </c>
      <c r="B26" s="11" t="s">
        <v>72</v>
      </c>
      <c r="C26" s="11" t="s">
        <v>3</v>
      </c>
      <c r="D26" s="21">
        <v>1</v>
      </c>
      <c r="E26" s="19">
        <v>0</v>
      </c>
      <c r="F26" s="21">
        <v>1</v>
      </c>
      <c r="G26" s="21">
        <v>0</v>
      </c>
      <c r="H26" s="21">
        <v>1</v>
      </c>
      <c r="I26" s="7">
        <v>1</v>
      </c>
      <c r="J26" s="16">
        <v>1</v>
      </c>
      <c r="K26" s="21">
        <v>1</v>
      </c>
      <c r="L26" s="18">
        <v>0</v>
      </c>
      <c r="M26" s="21">
        <v>0</v>
      </c>
      <c r="N26" s="19">
        <v>0</v>
      </c>
      <c r="O26" s="19">
        <v>0</v>
      </c>
      <c r="P26" s="26">
        <v>0</v>
      </c>
      <c r="Q26" s="21">
        <v>1</v>
      </c>
      <c r="R26" s="7">
        <v>1</v>
      </c>
      <c r="S26" s="3"/>
    </row>
    <row r="27" spans="1:19" ht="64.5" customHeight="1" x14ac:dyDescent="0.25">
      <c r="A27" s="7">
        <v>4</v>
      </c>
      <c r="B27" s="11" t="s">
        <v>73</v>
      </c>
      <c r="C27" s="11" t="s">
        <v>4</v>
      </c>
      <c r="D27" s="21">
        <v>1</v>
      </c>
      <c r="E27" s="19">
        <v>1</v>
      </c>
      <c r="F27" s="21">
        <v>0</v>
      </c>
      <c r="G27" s="21">
        <v>1</v>
      </c>
      <c r="H27" s="21">
        <v>1</v>
      </c>
      <c r="I27" s="7">
        <v>1</v>
      </c>
      <c r="J27" s="16">
        <v>1</v>
      </c>
      <c r="K27" s="21">
        <v>0</v>
      </c>
      <c r="L27" s="18">
        <v>1</v>
      </c>
      <c r="M27" s="21">
        <v>1</v>
      </c>
      <c r="N27" s="19">
        <v>1</v>
      </c>
      <c r="O27" s="19">
        <v>1</v>
      </c>
      <c r="P27" s="26">
        <v>1</v>
      </c>
      <c r="Q27" s="21">
        <v>1</v>
      </c>
      <c r="R27" s="7">
        <v>1</v>
      </c>
      <c r="S27" s="3"/>
    </row>
    <row r="28" spans="1:19" ht="62.1" customHeight="1" x14ac:dyDescent="0.25">
      <c r="A28" s="7">
        <v>5</v>
      </c>
      <c r="B28" s="11" t="s">
        <v>74</v>
      </c>
      <c r="C28" s="11" t="s">
        <v>5</v>
      </c>
      <c r="D28" s="21">
        <v>1</v>
      </c>
      <c r="E28" s="19">
        <v>0</v>
      </c>
      <c r="F28" s="21">
        <v>0</v>
      </c>
      <c r="G28" s="21">
        <v>0</v>
      </c>
      <c r="H28" s="21">
        <v>0</v>
      </c>
      <c r="I28" s="7">
        <v>0</v>
      </c>
      <c r="J28" s="16">
        <v>1</v>
      </c>
      <c r="K28" s="21">
        <v>0</v>
      </c>
      <c r="L28" s="18">
        <v>0</v>
      </c>
      <c r="M28" s="21">
        <v>0</v>
      </c>
      <c r="N28" s="19">
        <v>0</v>
      </c>
      <c r="O28" s="19">
        <v>1</v>
      </c>
      <c r="P28" s="26">
        <v>0</v>
      </c>
      <c r="Q28" s="21">
        <v>0</v>
      </c>
      <c r="R28" s="7">
        <v>0</v>
      </c>
      <c r="S28" s="3"/>
    </row>
    <row r="29" spans="1:19" ht="26.45" customHeight="1" x14ac:dyDescent="0.25">
      <c r="A29" s="37" t="s">
        <v>39</v>
      </c>
      <c r="B29" s="37"/>
      <c r="C29" s="37"/>
      <c r="D29" s="14">
        <f>SUM(D28+D27+D26+D25+D24+D22)</f>
        <v>5</v>
      </c>
      <c r="E29" s="14">
        <f t="shared" ref="E29:R29" si="18">SUM(E28+E27+E26+E25+E24+E22)</f>
        <v>3</v>
      </c>
      <c r="F29" s="14">
        <f t="shared" si="18"/>
        <v>3</v>
      </c>
      <c r="G29" s="14">
        <f t="shared" si="18"/>
        <v>4</v>
      </c>
      <c r="H29" s="14">
        <f t="shared" ref="H29" si="19">SUM(H28+H27+H26+H25+H24+H22)</f>
        <v>5</v>
      </c>
      <c r="I29" s="14">
        <f t="shared" si="18"/>
        <v>4</v>
      </c>
      <c r="J29" s="14">
        <f t="shared" ref="J29" si="20">SUM(J28+J27+J26+J25+J24+J22)</f>
        <v>5</v>
      </c>
      <c r="K29" s="14">
        <f t="shared" ref="K29" si="21">SUM(K28+K27+K26+K25+K24+K22)</f>
        <v>4</v>
      </c>
      <c r="L29" s="14">
        <f t="shared" si="18"/>
        <v>3</v>
      </c>
      <c r="M29" s="14">
        <f>SUM(M28+M27+M3211+M25+M24+M22)</f>
        <v>2</v>
      </c>
      <c r="N29" s="14">
        <f t="shared" si="18"/>
        <v>3</v>
      </c>
      <c r="O29" s="14">
        <f t="shared" si="18"/>
        <v>4</v>
      </c>
      <c r="P29" s="27">
        <f t="shared" ref="P29" si="22">SUM(P28+P27+P26+P25+P24+P22)</f>
        <v>3</v>
      </c>
      <c r="Q29" s="14">
        <f t="shared" ref="Q29" si="23">SUM(Q28+Q27+Q26+Q25+Q24+Q22)</f>
        <v>4</v>
      </c>
      <c r="R29" s="14">
        <f t="shared" si="18"/>
        <v>5</v>
      </c>
      <c r="S29" s="3"/>
    </row>
    <row r="30" spans="1:19" ht="24.95" customHeight="1" x14ac:dyDescent="0.25">
      <c r="A30" s="36" t="s">
        <v>40</v>
      </c>
      <c r="B30" s="36"/>
      <c r="C30" s="36"/>
      <c r="D30" s="15">
        <v>6</v>
      </c>
      <c r="E30" s="15">
        <v>6</v>
      </c>
      <c r="F30" s="15">
        <v>6</v>
      </c>
      <c r="G30" s="15">
        <v>6</v>
      </c>
      <c r="H30" s="15">
        <v>6</v>
      </c>
      <c r="I30" s="15">
        <v>6</v>
      </c>
      <c r="J30" s="15">
        <v>6</v>
      </c>
      <c r="K30" s="15">
        <v>6</v>
      </c>
      <c r="L30" s="15">
        <v>6</v>
      </c>
      <c r="M30" s="15">
        <v>6</v>
      </c>
      <c r="N30" s="15">
        <v>6</v>
      </c>
      <c r="O30" s="15">
        <v>6</v>
      </c>
      <c r="P30" s="28">
        <v>6</v>
      </c>
      <c r="Q30" s="15">
        <v>6</v>
      </c>
      <c r="R30" s="15">
        <v>6</v>
      </c>
      <c r="S30" s="3"/>
    </row>
    <row r="31" spans="1:19" ht="15.75" x14ac:dyDescent="0.25">
      <c r="A31" s="38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"/>
    </row>
    <row r="32" spans="1:19" ht="89.45" customHeight="1" x14ac:dyDescent="0.25">
      <c r="A32" s="7">
        <v>1</v>
      </c>
      <c r="B32" s="11" t="s">
        <v>6</v>
      </c>
      <c r="C32" s="11" t="s">
        <v>8</v>
      </c>
      <c r="D32" s="21">
        <v>1</v>
      </c>
      <c r="E32" s="19">
        <v>1</v>
      </c>
      <c r="F32" s="21">
        <v>1</v>
      </c>
      <c r="G32" s="21">
        <v>1</v>
      </c>
      <c r="H32" s="21">
        <v>1</v>
      </c>
      <c r="I32" s="7">
        <v>1</v>
      </c>
      <c r="J32" s="16">
        <v>1</v>
      </c>
      <c r="K32" s="21">
        <v>1</v>
      </c>
      <c r="L32" s="18">
        <v>1</v>
      </c>
      <c r="M32" s="21">
        <v>1</v>
      </c>
      <c r="N32" s="19">
        <v>1</v>
      </c>
      <c r="O32" s="19">
        <v>1</v>
      </c>
      <c r="P32" s="26">
        <v>1</v>
      </c>
      <c r="Q32" s="21">
        <v>1</v>
      </c>
      <c r="R32" s="7">
        <v>1</v>
      </c>
      <c r="S32" s="3"/>
    </row>
    <row r="33" spans="1:19" ht="32.25" customHeight="1" x14ac:dyDescent="0.25">
      <c r="A33" s="7">
        <v>2</v>
      </c>
      <c r="B33" s="11" t="s">
        <v>75</v>
      </c>
      <c r="C33" s="11" t="s">
        <v>8</v>
      </c>
      <c r="D33" s="21">
        <v>1</v>
      </c>
      <c r="E33" s="19">
        <v>0</v>
      </c>
      <c r="F33" s="21">
        <v>1</v>
      </c>
      <c r="G33" s="21">
        <v>0</v>
      </c>
      <c r="H33" s="21">
        <v>1</v>
      </c>
      <c r="I33" s="7">
        <v>0</v>
      </c>
      <c r="J33" s="16">
        <v>0</v>
      </c>
      <c r="K33" s="21">
        <v>1</v>
      </c>
      <c r="L33" s="18">
        <v>0</v>
      </c>
      <c r="M33" s="21">
        <v>1</v>
      </c>
      <c r="N33" s="19">
        <v>0</v>
      </c>
      <c r="O33" s="19">
        <v>1</v>
      </c>
      <c r="P33" s="26">
        <v>0</v>
      </c>
      <c r="Q33" s="21">
        <v>0</v>
      </c>
      <c r="R33" s="7">
        <v>0</v>
      </c>
      <c r="S33" s="3"/>
    </row>
    <row r="34" spans="1:19" ht="68.45" customHeight="1" x14ac:dyDescent="0.25">
      <c r="A34" s="7">
        <v>3</v>
      </c>
      <c r="B34" s="11" t="s">
        <v>76</v>
      </c>
      <c r="C34" s="11" t="s">
        <v>8</v>
      </c>
      <c r="D34" s="21">
        <v>1</v>
      </c>
      <c r="E34" s="19">
        <v>1</v>
      </c>
      <c r="F34" s="21">
        <v>1</v>
      </c>
      <c r="G34" s="21">
        <v>0</v>
      </c>
      <c r="H34" s="21">
        <v>1</v>
      </c>
      <c r="I34" s="7">
        <v>1</v>
      </c>
      <c r="J34" s="16">
        <v>1</v>
      </c>
      <c r="K34" s="21">
        <v>1</v>
      </c>
      <c r="L34" s="18">
        <v>1</v>
      </c>
      <c r="M34" s="21">
        <v>1</v>
      </c>
      <c r="N34" s="19">
        <v>1</v>
      </c>
      <c r="O34" s="19">
        <v>1</v>
      </c>
      <c r="P34" s="26">
        <v>1</v>
      </c>
      <c r="Q34" s="21">
        <v>1</v>
      </c>
      <c r="R34" s="7">
        <v>1</v>
      </c>
      <c r="S34" s="3"/>
    </row>
    <row r="35" spans="1:19" ht="48" customHeight="1" x14ac:dyDescent="0.25">
      <c r="A35" s="7">
        <v>4</v>
      </c>
      <c r="B35" s="11" t="s">
        <v>7</v>
      </c>
      <c r="C35" s="11" t="s">
        <v>8</v>
      </c>
      <c r="D35" s="21">
        <v>1</v>
      </c>
      <c r="E35" s="19">
        <v>1</v>
      </c>
      <c r="F35" s="21">
        <v>1</v>
      </c>
      <c r="G35" s="21">
        <v>1</v>
      </c>
      <c r="H35" s="21">
        <v>0</v>
      </c>
      <c r="I35" s="7">
        <v>1</v>
      </c>
      <c r="J35" s="16">
        <v>1</v>
      </c>
      <c r="K35" s="21">
        <v>1</v>
      </c>
      <c r="L35" s="18">
        <v>1</v>
      </c>
      <c r="M35" s="21">
        <v>1</v>
      </c>
      <c r="N35" s="19">
        <v>1</v>
      </c>
      <c r="O35" s="19">
        <v>1</v>
      </c>
      <c r="P35" s="26">
        <v>1</v>
      </c>
      <c r="Q35" s="21">
        <v>1</v>
      </c>
      <c r="R35" s="7">
        <v>1</v>
      </c>
      <c r="S35" s="3"/>
    </row>
    <row r="36" spans="1:19" ht="96" customHeight="1" x14ac:dyDescent="0.25">
      <c r="A36" s="7">
        <v>5</v>
      </c>
      <c r="B36" s="11" t="s">
        <v>77</v>
      </c>
      <c r="C36" s="11" t="s">
        <v>8</v>
      </c>
      <c r="D36" s="21">
        <v>1</v>
      </c>
      <c r="E36" s="19">
        <v>1</v>
      </c>
      <c r="F36" s="21">
        <v>1</v>
      </c>
      <c r="G36" s="21">
        <v>1</v>
      </c>
      <c r="H36" s="21">
        <v>1</v>
      </c>
      <c r="I36" s="7">
        <v>1</v>
      </c>
      <c r="J36" s="16">
        <v>1</v>
      </c>
      <c r="K36" s="21">
        <v>1</v>
      </c>
      <c r="L36" s="18">
        <v>1</v>
      </c>
      <c r="M36" s="21">
        <v>1</v>
      </c>
      <c r="N36" s="19">
        <v>1</v>
      </c>
      <c r="O36" s="19">
        <v>1</v>
      </c>
      <c r="P36" s="26">
        <v>1</v>
      </c>
      <c r="Q36" s="21">
        <v>1</v>
      </c>
      <c r="R36" s="7">
        <v>1</v>
      </c>
      <c r="S36" s="3"/>
    </row>
    <row r="37" spans="1:19" ht="39" customHeight="1" x14ac:dyDescent="0.25">
      <c r="A37" s="7">
        <v>6</v>
      </c>
      <c r="B37" s="11" t="s">
        <v>78</v>
      </c>
      <c r="C37" s="11" t="s">
        <v>8</v>
      </c>
      <c r="D37" s="21">
        <v>1</v>
      </c>
      <c r="E37" s="19">
        <v>0</v>
      </c>
      <c r="F37" s="21">
        <v>1</v>
      </c>
      <c r="G37" s="21">
        <v>1</v>
      </c>
      <c r="H37" s="21">
        <v>0</v>
      </c>
      <c r="I37" s="7">
        <v>0</v>
      </c>
      <c r="J37" s="16">
        <v>1</v>
      </c>
      <c r="K37" s="21">
        <v>1</v>
      </c>
      <c r="L37" s="18">
        <v>0</v>
      </c>
      <c r="M37" s="21">
        <v>0</v>
      </c>
      <c r="N37" s="19">
        <v>0</v>
      </c>
      <c r="O37" s="19">
        <v>1</v>
      </c>
      <c r="P37" s="26">
        <v>0</v>
      </c>
      <c r="Q37" s="21">
        <v>0</v>
      </c>
      <c r="R37" s="7">
        <v>0</v>
      </c>
      <c r="S37" s="3"/>
    </row>
    <row r="38" spans="1:19" ht="29.1" customHeight="1" x14ac:dyDescent="0.25">
      <c r="A38" s="37" t="s">
        <v>39</v>
      </c>
      <c r="B38" s="37"/>
      <c r="C38" s="37"/>
      <c r="D38" s="9">
        <f>SUM(D32:D37)</f>
        <v>6</v>
      </c>
      <c r="E38" s="9">
        <f t="shared" ref="E38:R38" si="24">SUM(E32:E37)</f>
        <v>4</v>
      </c>
      <c r="F38" s="9">
        <f t="shared" si="24"/>
        <v>6</v>
      </c>
      <c r="G38" s="9">
        <f t="shared" si="24"/>
        <v>4</v>
      </c>
      <c r="H38" s="9">
        <f t="shared" si="24"/>
        <v>4</v>
      </c>
      <c r="I38" s="9">
        <f t="shared" si="24"/>
        <v>4</v>
      </c>
      <c r="J38" s="14">
        <f t="shared" si="24"/>
        <v>5</v>
      </c>
      <c r="K38" s="9">
        <f t="shared" si="24"/>
        <v>6</v>
      </c>
      <c r="L38" s="9">
        <f t="shared" si="24"/>
        <v>4</v>
      </c>
      <c r="M38" s="9">
        <f t="shared" ref="M38" si="25">SUM(M32:M37)</f>
        <v>5</v>
      </c>
      <c r="N38" s="9">
        <f t="shared" si="24"/>
        <v>4</v>
      </c>
      <c r="O38" s="9">
        <f t="shared" si="24"/>
        <v>6</v>
      </c>
      <c r="P38" s="29">
        <f t="shared" ref="P38" si="26">SUM(P32:P37)</f>
        <v>4</v>
      </c>
      <c r="Q38" s="9">
        <f t="shared" ref="Q38" si="27">SUM(Q32:Q37)</f>
        <v>4</v>
      </c>
      <c r="R38" s="9">
        <f t="shared" si="24"/>
        <v>4</v>
      </c>
      <c r="S38" s="3"/>
    </row>
    <row r="39" spans="1:19" ht="15.75" x14ac:dyDescent="0.25">
      <c r="A39" s="37" t="s">
        <v>40</v>
      </c>
      <c r="B39" s="37"/>
      <c r="C39" s="37"/>
      <c r="D39" s="10">
        <v>6</v>
      </c>
      <c r="E39" s="10">
        <v>6</v>
      </c>
      <c r="F39" s="10">
        <v>6</v>
      </c>
      <c r="G39" s="10">
        <v>6</v>
      </c>
      <c r="H39" s="10">
        <v>6</v>
      </c>
      <c r="I39" s="10">
        <v>6</v>
      </c>
      <c r="J39" s="15">
        <v>6</v>
      </c>
      <c r="K39" s="10">
        <v>6</v>
      </c>
      <c r="L39" s="10">
        <v>6</v>
      </c>
      <c r="M39" s="10">
        <v>6</v>
      </c>
      <c r="N39" s="10">
        <v>6</v>
      </c>
      <c r="O39" s="10">
        <v>6</v>
      </c>
      <c r="P39" s="30">
        <v>6</v>
      </c>
      <c r="Q39" s="10">
        <v>6</v>
      </c>
      <c r="R39" s="10">
        <v>6</v>
      </c>
      <c r="S39" s="3"/>
    </row>
    <row r="40" spans="1:19" ht="15.75" x14ac:dyDescent="0.25">
      <c r="A40" s="38" t="s">
        <v>14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"/>
    </row>
    <row r="41" spans="1:19" ht="135.75" customHeight="1" x14ac:dyDescent="0.25">
      <c r="A41" s="7">
        <v>1</v>
      </c>
      <c r="B41" s="11" t="s">
        <v>79</v>
      </c>
      <c r="C41" s="11" t="s">
        <v>9</v>
      </c>
      <c r="D41" s="12">
        <v>1</v>
      </c>
      <c r="E41" s="7">
        <v>1</v>
      </c>
      <c r="F41" s="21">
        <v>1</v>
      </c>
      <c r="G41" s="21">
        <v>1</v>
      </c>
      <c r="H41" s="21">
        <v>1</v>
      </c>
      <c r="I41" s="7">
        <v>1</v>
      </c>
      <c r="J41" s="16">
        <v>1</v>
      </c>
      <c r="K41" s="21">
        <v>1</v>
      </c>
      <c r="L41" s="18">
        <v>1</v>
      </c>
      <c r="M41" s="21">
        <v>1</v>
      </c>
      <c r="N41" s="7">
        <v>1</v>
      </c>
      <c r="O41" s="19">
        <v>1</v>
      </c>
      <c r="P41" s="26">
        <v>1</v>
      </c>
      <c r="Q41" s="21">
        <v>1</v>
      </c>
      <c r="R41" s="7">
        <v>1</v>
      </c>
      <c r="S41" s="3"/>
    </row>
    <row r="42" spans="1:19" ht="15.75" x14ac:dyDescent="0.25">
      <c r="A42" s="35" t="s">
        <v>60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"/>
    </row>
    <row r="43" spans="1:19" ht="53.25" customHeight="1" x14ac:dyDescent="0.25">
      <c r="A43" s="7">
        <v>1</v>
      </c>
      <c r="B43" s="11" t="s">
        <v>80</v>
      </c>
      <c r="C43" s="8" t="s">
        <v>9</v>
      </c>
      <c r="D43" s="21">
        <v>1</v>
      </c>
      <c r="E43" s="19">
        <v>0</v>
      </c>
      <c r="F43" s="21">
        <v>0</v>
      </c>
      <c r="G43" s="21">
        <v>0</v>
      </c>
      <c r="H43" s="21">
        <v>0</v>
      </c>
      <c r="I43" s="7">
        <v>0</v>
      </c>
      <c r="J43" s="16">
        <v>0</v>
      </c>
      <c r="K43" s="21">
        <v>0</v>
      </c>
      <c r="L43" s="18">
        <v>0</v>
      </c>
      <c r="M43" s="21">
        <v>0</v>
      </c>
      <c r="N43" s="19">
        <v>0</v>
      </c>
      <c r="O43" s="19">
        <v>0</v>
      </c>
      <c r="P43" s="26">
        <v>0</v>
      </c>
      <c r="Q43" s="21">
        <v>0</v>
      </c>
      <c r="R43" s="7">
        <v>0</v>
      </c>
      <c r="S43" s="3"/>
    </row>
    <row r="44" spans="1:19" ht="47.25" x14ac:dyDescent="0.25">
      <c r="A44" s="7">
        <v>2</v>
      </c>
      <c r="B44" s="11" t="s">
        <v>81</v>
      </c>
      <c r="C44" s="8" t="s">
        <v>9</v>
      </c>
      <c r="D44" s="21">
        <v>1</v>
      </c>
      <c r="E44" s="19">
        <v>0</v>
      </c>
      <c r="F44" s="21">
        <v>0</v>
      </c>
      <c r="G44" s="21">
        <v>0</v>
      </c>
      <c r="H44" s="21">
        <v>0</v>
      </c>
      <c r="I44" s="7">
        <v>0</v>
      </c>
      <c r="J44" s="16">
        <v>0</v>
      </c>
      <c r="K44" s="21">
        <v>0</v>
      </c>
      <c r="L44" s="18">
        <v>0</v>
      </c>
      <c r="M44" s="21">
        <v>0</v>
      </c>
      <c r="N44" s="19">
        <v>0</v>
      </c>
      <c r="O44" s="19">
        <v>0</v>
      </c>
      <c r="P44" s="26">
        <v>0</v>
      </c>
      <c r="Q44" s="21">
        <v>0</v>
      </c>
      <c r="R44" s="7">
        <v>1</v>
      </c>
      <c r="S44" s="3"/>
    </row>
    <row r="45" spans="1:19" ht="90" customHeight="1" x14ac:dyDescent="0.25">
      <c r="A45" s="7">
        <v>3</v>
      </c>
      <c r="B45" s="11" t="s">
        <v>10</v>
      </c>
      <c r="C45" s="11" t="s">
        <v>11</v>
      </c>
      <c r="D45" s="21">
        <v>1</v>
      </c>
      <c r="E45" s="19">
        <v>0</v>
      </c>
      <c r="F45" s="21">
        <v>0</v>
      </c>
      <c r="G45" s="21">
        <v>0</v>
      </c>
      <c r="H45" s="21">
        <v>0</v>
      </c>
      <c r="I45" s="7">
        <v>0</v>
      </c>
      <c r="J45" s="16">
        <v>0</v>
      </c>
      <c r="K45" s="21">
        <v>0</v>
      </c>
      <c r="L45" s="18">
        <v>0</v>
      </c>
      <c r="M45" s="21">
        <v>0</v>
      </c>
      <c r="N45" s="19">
        <v>0</v>
      </c>
      <c r="O45" s="19">
        <v>0</v>
      </c>
      <c r="P45" s="26">
        <v>0</v>
      </c>
      <c r="Q45" s="21">
        <v>0</v>
      </c>
      <c r="R45" s="7">
        <v>1</v>
      </c>
      <c r="S45" s="3"/>
    </row>
    <row r="46" spans="1:19" ht="45.75" customHeight="1" x14ac:dyDescent="0.25">
      <c r="A46" s="7">
        <v>4</v>
      </c>
      <c r="B46" s="11" t="s">
        <v>82</v>
      </c>
      <c r="C46" s="11" t="s">
        <v>12</v>
      </c>
      <c r="D46" s="21">
        <v>1</v>
      </c>
      <c r="E46" s="19">
        <v>0</v>
      </c>
      <c r="F46" s="21">
        <v>0</v>
      </c>
      <c r="G46" s="21">
        <v>0</v>
      </c>
      <c r="H46" s="21">
        <v>0</v>
      </c>
      <c r="I46" s="7">
        <v>0</v>
      </c>
      <c r="J46" s="16">
        <v>0</v>
      </c>
      <c r="K46" s="21">
        <v>0</v>
      </c>
      <c r="L46" s="18">
        <v>0</v>
      </c>
      <c r="M46" s="21">
        <v>0</v>
      </c>
      <c r="N46" s="19">
        <v>0</v>
      </c>
      <c r="O46" s="19">
        <v>0</v>
      </c>
      <c r="P46" s="26">
        <v>0</v>
      </c>
      <c r="Q46" s="21">
        <v>1</v>
      </c>
      <c r="R46" s="7">
        <v>1</v>
      </c>
      <c r="S46" s="3"/>
    </row>
    <row r="47" spans="1:19" ht="36.6" customHeight="1" x14ac:dyDescent="0.25">
      <c r="A47" s="7">
        <v>5</v>
      </c>
      <c r="B47" s="11" t="s">
        <v>83</v>
      </c>
      <c r="C47" s="7" t="s">
        <v>61</v>
      </c>
      <c r="D47" s="21">
        <v>5</v>
      </c>
      <c r="E47" s="19">
        <v>0</v>
      </c>
      <c r="F47" s="21">
        <v>0</v>
      </c>
      <c r="G47" s="22">
        <v>0</v>
      </c>
      <c r="H47" s="21">
        <v>0</v>
      </c>
      <c r="I47" s="7">
        <v>0</v>
      </c>
      <c r="J47" s="16">
        <v>0</v>
      </c>
      <c r="K47" s="21">
        <v>0</v>
      </c>
      <c r="L47" s="18">
        <v>0</v>
      </c>
      <c r="M47" s="21">
        <v>0</v>
      </c>
      <c r="N47" s="19">
        <v>0</v>
      </c>
      <c r="O47" s="19">
        <v>0</v>
      </c>
      <c r="P47" s="26">
        <v>0</v>
      </c>
      <c r="Q47" s="21">
        <v>1</v>
      </c>
      <c r="R47" s="34">
        <v>4</v>
      </c>
      <c r="S47" s="3"/>
    </row>
    <row r="48" spans="1:19" ht="34.5" customHeight="1" x14ac:dyDescent="0.25">
      <c r="A48" s="7">
        <v>6</v>
      </c>
      <c r="B48" s="11" t="s">
        <v>84</v>
      </c>
      <c r="C48" s="11" t="s">
        <v>13</v>
      </c>
      <c r="D48" s="21">
        <v>0</v>
      </c>
      <c r="E48" s="19">
        <v>0</v>
      </c>
      <c r="F48" s="21">
        <v>0</v>
      </c>
      <c r="G48" s="21">
        <v>0</v>
      </c>
      <c r="H48" s="21">
        <v>0</v>
      </c>
      <c r="I48" s="7">
        <v>0</v>
      </c>
      <c r="J48" s="16">
        <v>0</v>
      </c>
      <c r="K48" s="21">
        <v>0</v>
      </c>
      <c r="L48" s="18">
        <v>0</v>
      </c>
      <c r="M48" s="21">
        <v>0</v>
      </c>
      <c r="N48" s="19">
        <v>0</v>
      </c>
      <c r="O48" s="19">
        <v>0</v>
      </c>
      <c r="P48" s="26">
        <v>0</v>
      </c>
      <c r="Q48" s="21">
        <v>0</v>
      </c>
      <c r="R48" s="7">
        <v>0</v>
      </c>
      <c r="S48" s="3"/>
    </row>
    <row r="49" spans="1:19" ht="59.1" customHeight="1" x14ac:dyDescent="0.25">
      <c r="A49" s="7">
        <v>7</v>
      </c>
      <c r="B49" s="11" t="s">
        <v>85</v>
      </c>
      <c r="C49" s="11" t="s">
        <v>8</v>
      </c>
      <c r="D49" s="21">
        <v>1</v>
      </c>
      <c r="E49" s="19">
        <v>0</v>
      </c>
      <c r="F49" s="21">
        <v>0</v>
      </c>
      <c r="G49" s="21">
        <v>0</v>
      </c>
      <c r="H49" s="21">
        <v>0</v>
      </c>
      <c r="I49" s="7">
        <v>1</v>
      </c>
      <c r="J49" s="16">
        <v>0</v>
      </c>
      <c r="K49" s="21">
        <v>0</v>
      </c>
      <c r="L49" s="18">
        <v>0</v>
      </c>
      <c r="M49" s="21">
        <v>0</v>
      </c>
      <c r="N49" s="19">
        <v>0</v>
      </c>
      <c r="O49" s="19">
        <v>0</v>
      </c>
      <c r="P49" s="26">
        <v>0</v>
      </c>
      <c r="Q49" s="21">
        <v>1</v>
      </c>
      <c r="R49" s="7">
        <v>1</v>
      </c>
      <c r="S49" s="3"/>
    </row>
    <row r="50" spans="1:19" ht="23.1" customHeight="1" x14ac:dyDescent="0.25">
      <c r="A50" s="37" t="s">
        <v>39</v>
      </c>
      <c r="B50" s="37"/>
      <c r="C50" s="37"/>
      <c r="D50" s="14">
        <f>SUM(D49+D48+D46+D45+D43+D41)</f>
        <v>5</v>
      </c>
      <c r="E50" s="14">
        <f t="shared" ref="E50:R50" si="28">SUM(E49+E48+E46+E45+E43+E41)</f>
        <v>1</v>
      </c>
      <c r="F50" s="14">
        <f t="shared" si="28"/>
        <v>1</v>
      </c>
      <c r="G50" s="14">
        <f t="shared" si="28"/>
        <v>1</v>
      </c>
      <c r="H50" s="14">
        <f t="shared" ref="H50" si="29">SUM(H49+H48+H46+H45+H43+H41)</f>
        <v>1</v>
      </c>
      <c r="I50" s="14">
        <f t="shared" si="28"/>
        <v>2</v>
      </c>
      <c r="J50" s="14">
        <f t="shared" ref="J50" si="30">SUM(J49+J48+J46+J45+J43+J41)</f>
        <v>1</v>
      </c>
      <c r="K50" s="14">
        <f t="shared" ref="K50" si="31">SUM(K49+K48+K46+K45+K43+K41)</f>
        <v>1</v>
      </c>
      <c r="L50" s="14">
        <f t="shared" si="28"/>
        <v>1</v>
      </c>
      <c r="M50" s="14">
        <f t="shared" ref="M50" si="32">SUM(M49+M48+M46+M45+M43+M41)</f>
        <v>1</v>
      </c>
      <c r="N50" s="14">
        <f t="shared" si="28"/>
        <v>1</v>
      </c>
      <c r="O50" s="14">
        <f t="shared" si="28"/>
        <v>1</v>
      </c>
      <c r="P50" s="27">
        <f t="shared" ref="P50" si="33">SUM(P49+P48+P46+P45+P43+P41)</f>
        <v>1</v>
      </c>
      <c r="Q50" s="14">
        <f t="shared" ref="Q50" si="34">SUM(Q49+Q48+Q46+Q45+Q43+Q41)</f>
        <v>3</v>
      </c>
      <c r="R50" s="14">
        <f t="shared" si="28"/>
        <v>4</v>
      </c>
      <c r="S50" s="3"/>
    </row>
    <row r="51" spans="1:19" ht="15.75" x14ac:dyDescent="0.25">
      <c r="A51" s="37" t="s">
        <v>40</v>
      </c>
      <c r="B51" s="37"/>
      <c r="C51" s="37"/>
      <c r="D51" s="15">
        <v>6</v>
      </c>
      <c r="E51" s="15">
        <v>6</v>
      </c>
      <c r="F51" s="15">
        <v>6</v>
      </c>
      <c r="G51" s="15">
        <v>6</v>
      </c>
      <c r="H51" s="15">
        <v>6</v>
      </c>
      <c r="I51" s="15">
        <v>6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6</v>
      </c>
      <c r="P51" s="28">
        <v>6</v>
      </c>
      <c r="Q51" s="15">
        <v>6</v>
      </c>
      <c r="R51" s="15">
        <v>6</v>
      </c>
      <c r="S51" s="3"/>
    </row>
    <row r="52" spans="1:19" ht="36" customHeight="1" x14ac:dyDescent="0.25">
      <c r="A52" s="39" t="s">
        <v>62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"/>
    </row>
    <row r="53" spans="1:19" ht="78" customHeight="1" x14ac:dyDescent="0.25">
      <c r="A53" s="7">
        <v>1</v>
      </c>
      <c r="B53" s="11" t="s">
        <v>86</v>
      </c>
      <c r="C53" s="8" t="s">
        <v>63</v>
      </c>
      <c r="D53" s="21">
        <v>1</v>
      </c>
      <c r="E53" s="19">
        <v>1</v>
      </c>
      <c r="F53" s="21">
        <v>1</v>
      </c>
      <c r="G53" s="21">
        <v>1</v>
      </c>
      <c r="H53" s="21">
        <v>1</v>
      </c>
      <c r="I53" s="7">
        <v>1</v>
      </c>
      <c r="J53" s="16">
        <v>1</v>
      </c>
      <c r="K53" s="21">
        <v>1</v>
      </c>
      <c r="L53" s="18">
        <v>1</v>
      </c>
      <c r="M53" s="21">
        <v>1</v>
      </c>
      <c r="N53" s="19">
        <v>1</v>
      </c>
      <c r="O53" s="19">
        <v>1</v>
      </c>
      <c r="P53" s="26">
        <v>1</v>
      </c>
      <c r="Q53" s="21">
        <v>1</v>
      </c>
      <c r="R53" s="7">
        <v>1</v>
      </c>
      <c r="S53" s="3"/>
    </row>
    <row r="54" spans="1:19" ht="33.6" customHeight="1" x14ac:dyDescent="0.25">
      <c r="A54" s="7">
        <v>2</v>
      </c>
      <c r="B54" s="11" t="s">
        <v>87</v>
      </c>
      <c r="C54" s="8" t="s">
        <v>57</v>
      </c>
      <c r="D54" s="21">
        <v>1</v>
      </c>
      <c r="E54" s="19">
        <v>1</v>
      </c>
      <c r="F54" s="21">
        <v>1</v>
      </c>
      <c r="G54" s="21">
        <v>1</v>
      </c>
      <c r="H54" s="21">
        <v>1</v>
      </c>
      <c r="I54" s="7">
        <v>1</v>
      </c>
      <c r="J54" s="16">
        <v>1</v>
      </c>
      <c r="K54" s="21">
        <v>1</v>
      </c>
      <c r="L54" s="18">
        <v>1</v>
      </c>
      <c r="M54" s="21">
        <v>1</v>
      </c>
      <c r="N54" s="19">
        <v>1</v>
      </c>
      <c r="O54" s="19">
        <v>1</v>
      </c>
      <c r="P54" s="26">
        <v>1</v>
      </c>
      <c r="Q54" s="21">
        <v>1</v>
      </c>
      <c r="R54" s="7">
        <v>1</v>
      </c>
      <c r="S54" s="3"/>
    </row>
    <row r="55" spans="1:19" ht="47.25" customHeight="1" x14ac:dyDescent="0.25">
      <c r="A55" s="7">
        <v>3</v>
      </c>
      <c r="B55" s="11" t="s">
        <v>88</v>
      </c>
      <c r="C55" s="8" t="s">
        <v>57</v>
      </c>
      <c r="D55" s="21">
        <v>0</v>
      </c>
      <c r="E55" s="19">
        <v>0</v>
      </c>
      <c r="F55" s="21">
        <v>0</v>
      </c>
      <c r="G55" s="21">
        <v>0</v>
      </c>
      <c r="H55" s="21">
        <v>1</v>
      </c>
      <c r="I55" s="7">
        <v>0</v>
      </c>
      <c r="J55" s="16">
        <v>1</v>
      </c>
      <c r="K55" s="21">
        <v>1</v>
      </c>
      <c r="L55" s="18">
        <v>0</v>
      </c>
      <c r="M55" s="21">
        <v>1</v>
      </c>
      <c r="N55" s="19">
        <v>0</v>
      </c>
      <c r="O55" s="19">
        <v>1</v>
      </c>
      <c r="P55" s="26">
        <v>1</v>
      </c>
      <c r="Q55" s="21">
        <v>1</v>
      </c>
      <c r="R55" s="7">
        <v>1</v>
      </c>
      <c r="S55" s="3"/>
    </row>
    <row r="56" spans="1:19" ht="29.45" customHeight="1" x14ac:dyDescent="0.25">
      <c r="A56" s="7">
        <v>4</v>
      </c>
      <c r="B56" s="11" t="s">
        <v>89</v>
      </c>
      <c r="C56" s="8" t="s">
        <v>57</v>
      </c>
      <c r="D56" s="21">
        <v>1</v>
      </c>
      <c r="E56" s="19">
        <v>1</v>
      </c>
      <c r="F56" s="21">
        <v>1</v>
      </c>
      <c r="G56" s="21">
        <v>1</v>
      </c>
      <c r="H56" s="21">
        <v>1</v>
      </c>
      <c r="I56" s="7">
        <v>1</v>
      </c>
      <c r="J56" s="16">
        <v>1</v>
      </c>
      <c r="K56" s="21">
        <v>1</v>
      </c>
      <c r="L56" s="18">
        <v>1</v>
      </c>
      <c r="M56" s="21">
        <v>1</v>
      </c>
      <c r="N56" s="19">
        <v>1</v>
      </c>
      <c r="O56" s="19">
        <v>0</v>
      </c>
      <c r="P56" s="26">
        <v>1</v>
      </c>
      <c r="Q56" s="21">
        <v>1</v>
      </c>
      <c r="R56" s="7">
        <v>1</v>
      </c>
      <c r="S56" s="3"/>
    </row>
    <row r="57" spans="1:19" ht="29.45" customHeight="1" x14ac:dyDescent="0.25">
      <c r="A57" s="37" t="s">
        <v>39</v>
      </c>
      <c r="B57" s="37"/>
      <c r="C57" s="37"/>
      <c r="D57" s="14">
        <f>SUM(D53:D56)</f>
        <v>3</v>
      </c>
      <c r="E57" s="14">
        <f t="shared" ref="E57:R57" si="35">SUM(E53:E56)</f>
        <v>3</v>
      </c>
      <c r="F57" s="14">
        <f t="shared" si="35"/>
        <v>3</v>
      </c>
      <c r="G57" s="14">
        <f t="shared" si="35"/>
        <v>3</v>
      </c>
      <c r="H57" s="14">
        <f t="shared" si="35"/>
        <v>4</v>
      </c>
      <c r="I57" s="14">
        <f t="shared" si="35"/>
        <v>3</v>
      </c>
      <c r="J57" s="14">
        <f t="shared" si="35"/>
        <v>4</v>
      </c>
      <c r="K57" s="14">
        <f t="shared" si="35"/>
        <v>4</v>
      </c>
      <c r="L57" s="14">
        <f t="shared" si="35"/>
        <v>3</v>
      </c>
      <c r="M57" s="14">
        <f t="shared" si="35"/>
        <v>4</v>
      </c>
      <c r="N57" s="14">
        <f t="shared" si="35"/>
        <v>3</v>
      </c>
      <c r="O57" s="14">
        <f t="shared" si="35"/>
        <v>3</v>
      </c>
      <c r="P57" s="27">
        <f t="shared" ref="P57" si="36">SUM(P53:P56)</f>
        <v>4</v>
      </c>
      <c r="Q57" s="14">
        <f t="shared" ref="Q57" si="37">SUM(Q53:Q56)</f>
        <v>4</v>
      </c>
      <c r="R57" s="14">
        <f t="shared" si="35"/>
        <v>4</v>
      </c>
      <c r="S57" s="3"/>
    </row>
    <row r="58" spans="1:19" ht="15.75" x14ac:dyDescent="0.25">
      <c r="A58" s="37" t="s">
        <v>44</v>
      </c>
      <c r="B58" s="37"/>
      <c r="C58" s="37"/>
      <c r="D58" s="15">
        <v>4</v>
      </c>
      <c r="E58" s="15">
        <v>4</v>
      </c>
      <c r="F58" s="15">
        <v>4</v>
      </c>
      <c r="G58" s="15">
        <v>4</v>
      </c>
      <c r="H58" s="15">
        <v>4</v>
      </c>
      <c r="I58" s="15">
        <v>4</v>
      </c>
      <c r="J58" s="15">
        <v>4</v>
      </c>
      <c r="K58" s="15">
        <v>4</v>
      </c>
      <c r="L58" s="15">
        <v>4</v>
      </c>
      <c r="M58" s="15">
        <v>4</v>
      </c>
      <c r="N58" s="15">
        <v>4</v>
      </c>
      <c r="O58" s="15">
        <v>4</v>
      </c>
      <c r="P58" s="28">
        <v>4</v>
      </c>
      <c r="Q58" s="15">
        <v>4</v>
      </c>
      <c r="R58" s="15">
        <v>4</v>
      </c>
      <c r="S58" s="3"/>
    </row>
    <row r="59" spans="1:19" ht="15.75" x14ac:dyDescent="0.25">
      <c r="A59" s="38" t="s">
        <v>90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"/>
    </row>
    <row r="60" spans="1:19" ht="70.5" customHeight="1" x14ac:dyDescent="0.25">
      <c r="A60" s="7">
        <v>1</v>
      </c>
      <c r="B60" s="11" t="s">
        <v>91</v>
      </c>
      <c r="C60" s="8" t="s">
        <v>57</v>
      </c>
      <c r="D60" s="21">
        <v>1</v>
      </c>
      <c r="E60" s="19">
        <v>1</v>
      </c>
      <c r="F60" s="21">
        <v>1</v>
      </c>
      <c r="G60" s="21">
        <v>1</v>
      </c>
      <c r="H60" s="21">
        <v>1</v>
      </c>
      <c r="I60" s="7">
        <v>1</v>
      </c>
      <c r="J60" s="16">
        <v>1</v>
      </c>
      <c r="K60" s="21">
        <v>1</v>
      </c>
      <c r="L60" s="18">
        <v>1</v>
      </c>
      <c r="M60" s="21">
        <v>1</v>
      </c>
      <c r="N60" s="19">
        <v>1</v>
      </c>
      <c r="O60" s="19">
        <v>1</v>
      </c>
      <c r="P60" s="26">
        <v>1</v>
      </c>
      <c r="Q60" s="21">
        <v>1</v>
      </c>
      <c r="R60" s="7">
        <v>1</v>
      </c>
      <c r="S60" s="3"/>
    </row>
    <row r="61" spans="1:19" ht="46.5" customHeight="1" x14ac:dyDescent="0.25">
      <c r="A61" s="7">
        <v>2</v>
      </c>
      <c r="B61" s="11" t="s">
        <v>19</v>
      </c>
      <c r="C61" s="11" t="s">
        <v>20</v>
      </c>
      <c r="D61" s="21">
        <v>1</v>
      </c>
      <c r="E61" s="19">
        <v>1</v>
      </c>
      <c r="F61" s="21">
        <v>1</v>
      </c>
      <c r="G61" s="21">
        <v>1</v>
      </c>
      <c r="H61" s="21">
        <v>1</v>
      </c>
      <c r="I61" s="7">
        <v>1</v>
      </c>
      <c r="J61" s="16">
        <v>1</v>
      </c>
      <c r="K61" s="21">
        <v>1</v>
      </c>
      <c r="L61" s="18">
        <v>1</v>
      </c>
      <c r="M61" s="21">
        <v>1</v>
      </c>
      <c r="N61" s="19">
        <v>1</v>
      </c>
      <c r="O61" s="19">
        <v>1</v>
      </c>
      <c r="P61" s="26">
        <v>1</v>
      </c>
      <c r="Q61" s="21">
        <v>1</v>
      </c>
      <c r="R61" s="7">
        <v>1</v>
      </c>
      <c r="S61" s="3"/>
    </row>
    <row r="62" spans="1:19" ht="110.25" x14ac:dyDescent="0.25">
      <c r="A62" s="7">
        <v>3</v>
      </c>
      <c r="B62" s="11" t="s">
        <v>92</v>
      </c>
      <c r="C62" s="8" t="s">
        <v>57</v>
      </c>
      <c r="D62" s="21">
        <v>1</v>
      </c>
      <c r="E62" s="19">
        <v>0</v>
      </c>
      <c r="F62" s="21">
        <v>1</v>
      </c>
      <c r="G62" s="21">
        <v>1</v>
      </c>
      <c r="H62" s="21">
        <v>1</v>
      </c>
      <c r="I62" s="7">
        <v>1</v>
      </c>
      <c r="J62" s="16">
        <v>1</v>
      </c>
      <c r="K62" s="21">
        <v>1</v>
      </c>
      <c r="L62" s="18">
        <v>1</v>
      </c>
      <c r="M62" s="21">
        <v>1</v>
      </c>
      <c r="N62" s="19">
        <v>0</v>
      </c>
      <c r="O62" s="19">
        <v>1</v>
      </c>
      <c r="P62" s="26">
        <v>1</v>
      </c>
      <c r="Q62" s="21">
        <v>1</v>
      </c>
      <c r="R62" s="7">
        <v>1</v>
      </c>
      <c r="S62" s="3"/>
    </row>
    <row r="63" spans="1:19" ht="15.75" x14ac:dyDescent="0.25">
      <c r="A63" s="37" t="s">
        <v>39</v>
      </c>
      <c r="B63" s="37"/>
      <c r="C63" s="37"/>
      <c r="D63" s="14">
        <f>SUM(D60:D62)</f>
        <v>3</v>
      </c>
      <c r="E63" s="14">
        <f t="shared" ref="E63:R63" si="38">SUM(E60:E62)</f>
        <v>2</v>
      </c>
      <c r="F63" s="14">
        <f t="shared" si="38"/>
        <v>3</v>
      </c>
      <c r="G63" s="14">
        <f t="shared" si="38"/>
        <v>3</v>
      </c>
      <c r="H63" s="14">
        <f t="shared" si="38"/>
        <v>3</v>
      </c>
      <c r="I63" s="14">
        <f t="shared" si="38"/>
        <v>3</v>
      </c>
      <c r="J63" s="14">
        <f t="shared" si="38"/>
        <v>3</v>
      </c>
      <c r="K63" s="14">
        <f t="shared" si="38"/>
        <v>3</v>
      </c>
      <c r="L63" s="14">
        <f t="shared" si="38"/>
        <v>3</v>
      </c>
      <c r="M63" s="14">
        <f t="shared" si="38"/>
        <v>3</v>
      </c>
      <c r="N63" s="14">
        <f t="shared" si="38"/>
        <v>2</v>
      </c>
      <c r="O63" s="14">
        <f t="shared" si="38"/>
        <v>3</v>
      </c>
      <c r="P63" s="27">
        <f t="shared" ref="P63" si="39">SUM(P60:P62)</f>
        <v>3</v>
      </c>
      <c r="Q63" s="14">
        <f t="shared" ref="Q63" si="40">SUM(Q60:Q62)</f>
        <v>3</v>
      </c>
      <c r="R63" s="14">
        <f t="shared" si="38"/>
        <v>3</v>
      </c>
      <c r="S63" s="3"/>
    </row>
    <row r="64" spans="1:19" ht="15.75" x14ac:dyDescent="0.25">
      <c r="A64" s="37" t="s">
        <v>43</v>
      </c>
      <c r="B64" s="37"/>
      <c r="C64" s="37"/>
      <c r="D64" s="15">
        <v>3</v>
      </c>
      <c r="E64" s="15">
        <v>3</v>
      </c>
      <c r="F64" s="15">
        <v>3</v>
      </c>
      <c r="G64" s="15">
        <v>3</v>
      </c>
      <c r="H64" s="15">
        <v>3</v>
      </c>
      <c r="I64" s="15">
        <v>3</v>
      </c>
      <c r="J64" s="15">
        <v>3</v>
      </c>
      <c r="K64" s="15">
        <v>3</v>
      </c>
      <c r="L64" s="15">
        <v>3</v>
      </c>
      <c r="M64" s="15">
        <v>3</v>
      </c>
      <c r="N64" s="15">
        <v>3</v>
      </c>
      <c r="O64" s="15">
        <v>3</v>
      </c>
      <c r="P64" s="28">
        <v>3</v>
      </c>
      <c r="Q64" s="15">
        <v>3</v>
      </c>
      <c r="R64" s="15">
        <v>3</v>
      </c>
      <c r="S64" s="3"/>
    </row>
    <row r="65" spans="1:19" ht="15.75" x14ac:dyDescent="0.25">
      <c r="A65" s="38" t="s">
        <v>93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"/>
    </row>
    <row r="66" spans="1:19" ht="31.5" customHeight="1" x14ac:dyDescent="0.25">
      <c r="A66" s="7">
        <v>1</v>
      </c>
      <c r="B66" s="11" t="s">
        <v>94</v>
      </c>
      <c r="C66" s="8" t="s">
        <v>57</v>
      </c>
      <c r="D66" s="21">
        <v>0</v>
      </c>
      <c r="E66" s="19">
        <v>0</v>
      </c>
      <c r="F66" s="21">
        <v>0</v>
      </c>
      <c r="G66" s="21">
        <v>1</v>
      </c>
      <c r="H66" s="21">
        <v>0</v>
      </c>
      <c r="I66" s="7">
        <v>0</v>
      </c>
      <c r="J66" s="16">
        <v>0</v>
      </c>
      <c r="K66" s="21">
        <v>1</v>
      </c>
      <c r="L66" s="18">
        <v>0</v>
      </c>
      <c r="M66" s="21">
        <v>1</v>
      </c>
      <c r="N66" s="19">
        <v>0</v>
      </c>
      <c r="O66" s="19">
        <v>0</v>
      </c>
      <c r="P66" s="26">
        <v>0</v>
      </c>
      <c r="Q66" s="21">
        <v>1</v>
      </c>
      <c r="R66" s="7">
        <v>1</v>
      </c>
      <c r="S66" s="3"/>
    </row>
    <row r="67" spans="1:19" ht="27.95" customHeight="1" x14ac:dyDescent="0.25">
      <c r="A67" s="7">
        <v>2</v>
      </c>
      <c r="B67" s="11" t="s">
        <v>95</v>
      </c>
      <c r="C67" s="8" t="s">
        <v>57</v>
      </c>
      <c r="D67" s="21">
        <v>0</v>
      </c>
      <c r="E67" s="19">
        <v>0</v>
      </c>
      <c r="F67" s="21">
        <v>0</v>
      </c>
      <c r="G67" s="21">
        <v>1</v>
      </c>
      <c r="H67" s="21">
        <v>0</v>
      </c>
      <c r="I67" s="7">
        <v>0</v>
      </c>
      <c r="J67" s="16">
        <v>1</v>
      </c>
      <c r="K67" s="21">
        <v>1</v>
      </c>
      <c r="L67" s="18">
        <v>0</v>
      </c>
      <c r="M67" s="21">
        <v>0</v>
      </c>
      <c r="N67" s="19">
        <v>0</v>
      </c>
      <c r="O67" s="19">
        <v>0</v>
      </c>
      <c r="P67" s="26">
        <v>0</v>
      </c>
      <c r="Q67" s="21">
        <v>1</v>
      </c>
      <c r="R67" s="7">
        <v>1</v>
      </c>
      <c r="S67" s="3"/>
    </row>
    <row r="68" spans="1:19" ht="48.75" customHeight="1" x14ac:dyDescent="0.25">
      <c r="A68" s="7">
        <v>3</v>
      </c>
      <c r="B68" s="11" t="s">
        <v>96</v>
      </c>
      <c r="C68" s="8" t="s">
        <v>57</v>
      </c>
      <c r="D68" s="21">
        <v>0</v>
      </c>
      <c r="E68" s="19">
        <v>0</v>
      </c>
      <c r="F68" s="21">
        <v>0</v>
      </c>
      <c r="G68" s="21">
        <v>1</v>
      </c>
      <c r="H68" s="21">
        <v>0</v>
      </c>
      <c r="I68" s="7">
        <v>0</v>
      </c>
      <c r="J68" s="16">
        <v>0</v>
      </c>
      <c r="K68" s="21">
        <v>1</v>
      </c>
      <c r="L68" s="18">
        <v>0</v>
      </c>
      <c r="M68" s="21">
        <v>0</v>
      </c>
      <c r="N68" s="19">
        <v>0</v>
      </c>
      <c r="O68" s="19">
        <v>0</v>
      </c>
      <c r="P68" s="26">
        <v>0</v>
      </c>
      <c r="Q68" s="21">
        <v>1</v>
      </c>
      <c r="R68" s="7">
        <v>0</v>
      </c>
      <c r="S68" s="3"/>
    </row>
    <row r="69" spans="1:19" ht="44.45" customHeight="1" x14ac:dyDescent="0.25">
      <c r="A69" s="7">
        <v>4</v>
      </c>
      <c r="B69" s="11" t="s">
        <v>97</v>
      </c>
      <c r="C69" s="8" t="s">
        <v>57</v>
      </c>
      <c r="D69" s="21">
        <v>0</v>
      </c>
      <c r="E69" s="19">
        <v>0</v>
      </c>
      <c r="F69" s="21">
        <v>0</v>
      </c>
      <c r="G69" s="21">
        <v>1</v>
      </c>
      <c r="H69" s="21">
        <v>0</v>
      </c>
      <c r="I69" s="7">
        <v>0</v>
      </c>
      <c r="J69" s="16">
        <v>1</v>
      </c>
      <c r="K69" s="21">
        <v>1</v>
      </c>
      <c r="L69" s="18">
        <v>0</v>
      </c>
      <c r="M69" s="21">
        <v>0</v>
      </c>
      <c r="N69" s="19">
        <v>0</v>
      </c>
      <c r="O69" s="19">
        <v>0</v>
      </c>
      <c r="P69" s="26">
        <v>0</v>
      </c>
      <c r="Q69" s="21">
        <v>0</v>
      </c>
      <c r="R69" s="7">
        <v>0</v>
      </c>
      <c r="S69" s="3"/>
    </row>
    <row r="70" spans="1:19" ht="67.5" customHeight="1" x14ac:dyDescent="0.25">
      <c r="A70" s="7">
        <v>5</v>
      </c>
      <c r="B70" s="11" t="s">
        <v>98</v>
      </c>
      <c r="C70" s="8" t="s">
        <v>57</v>
      </c>
      <c r="D70" s="21">
        <v>0</v>
      </c>
      <c r="E70" s="19">
        <v>0</v>
      </c>
      <c r="F70" s="21">
        <v>0</v>
      </c>
      <c r="G70" s="21">
        <v>0</v>
      </c>
      <c r="H70" s="21">
        <v>0</v>
      </c>
      <c r="I70" s="7">
        <v>0</v>
      </c>
      <c r="J70" s="16">
        <v>1</v>
      </c>
      <c r="K70" s="21">
        <v>1</v>
      </c>
      <c r="L70" s="18">
        <v>0</v>
      </c>
      <c r="M70" s="21">
        <v>0</v>
      </c>
      <c r="N70" s="19">
        <v>0</v>
      </c>
      <c r="O70" s="19">
        <v>0</v>
      </c>
      <c r="P70" s="26">
        <v>0</v>
      </c>
      <c r="Q70" s="21">
        <v>1</v>
      </c>
      <c r="R70" s="7">
        <v>0</v>
      </c>
      <c r="S70" s="3"/>
    </row>
    <row r="71" spans="1:19" ht="56.1" customHeight="1" x14ac:dyDescent="0.25">
      <c r="A71" s="7">
        <v>6</v>
      </c>
      <c r="B71" s="11" t="s">
        <v>99</v>
      </c>
      <c r="C71" s="8" t="s">
        <v>57</v>
      </c>
      <c r="D71" s="21">
        <v>0</v>
      </c>
      <c r="E71" s="19">
        <v>1</v>
      </c>
      <c r="F71" s="21">
        <v>0</v>
      </c>
      <c r="G71" s="21">
        <v>1</v>
      </c>
      <c r="H71" s="21">
        <v>0</v>
      </c>
      <c r="I71" s="7">
        <v>0</v>
      </c>
      <c r="J71" s="16">
        <v>1</v>
      </c>
      <c r="K71" s="21">
        <v>0</v>
      </c>
      <c r="L71" s="18">
        <v>0</v>
      </c>
      <c r="M71" s="21">
        <v>0</v>
      </c>
      <c r="N71" s="19">
        <v>1</v>
      </c>
      <c r="O71" s="19">
        <v>0</v>
      </c>
      <c r="P71" s="26">
        <v>0</v>
      </c>
      <c r="Q71" s="21">
        <v>1</v>
      </c>
      <c r="R71" s="7">
        <v>0</v>
      </c>
      <c r="S71" s="3"/>
    </row>
    <row r="72" spans="1:19" ht="52.5" customHeight="1" x14ac:dyDescent="0.25">
      <c r="A72" s="7">
        <v>7</v>
      </c>
      <c r="B72" s="11" t="s">
        <v>100</v>
      </c>
      <c r="C72" s="8" t="s">
        <v>57</v>
      </c>
      <c r="D72" s="21">
        <v>0</v>
      </c>
      <c r="E72" s="19">
        <v>0</v>
      </c>
      <c r="F72" s="21">
        <v>0</v>
      </c>
      <c r="G72" s="21">
        <v>1</v>
      </c>
      <c r="H72" s="21">
        <v>0</v>
      </c>
      <c r="I72" s="7">
        <v>0</v>
      </c>
      <c r="J72" s="16">
        <v>0</v>
      </c>
      <c r="K72" s="21">
        <v>0</v>
      </c>
      <c r="L72" s="18">
        <v>0</v>
      </c>
      <c r="M72" s="21">
        <v>0</v>
      </c>
      <c r="N72" s="19">
        <v>0</v>
      </c>
      <c r="O72" s="19">
        <v>0</v>
      </c>
      <c r="P72" s="26">
        <v>0</v>
      </c>
      <c r="Q72" s="21">
        <v>0</v>
      </c>
      <c r="R72" s="7">
        <v>0</v>
      </c>
      <c r="S72" s="3"/>
    </row>
    <row r="73" spans="1:19" ht="45.6" customHeight="1" x14ac:dyDescent="0.25">
      <c r="A73" s="7">
        <v>8</v>
      </c>
      <c r="B73" s="11" t="s">
        <v>21</v>
      </c>
      <c r="C73" s="8" t="s">
        <v>57</v>
      </c>
      <c r="D73" s="21">
        <v>0</v>
      </c>
      <c r="E73" s="19">
        <v>1</v>
      </c>
      <c r="F73" s="21">
        <v>0</v>
      </c>
      <c r="G73" s="21">
        <v>0</v>
      </c>
      <c r="H73" s="21">
        <v>0</v>
      </c>
      <c r="I73" s="7">
        <v>0</v>
      </c>
      <c r="J73" s="16">
        <v>0</v>
      </c>
      <c r="K73" s="21">
        <v>0</v>
      </c>
      <c r="L73" s="18">
        <v>0</v>
      </c>
      <c r="M73" s="21">
        <v>0</v>
      </c>
      <c r="N73" s="19">
        <v>1</v>
      </c>
      <c r="O73" s="19">
        <v>0</v>
      </c>
      <c r="P73" s="26">
        <v>0</v>
      </c>
      <c r="Q73" s="21">
        <v>0</v>
      </c>
      <c r="R73" s="7">
        <v>0</v>
      </c>
      <c r="S73" s="3"/>
    </row>
    <row r="74" spans="1:19" ht="19.5" customHeight="1" x14ac:dyDescent="0.25">
      <c r="A74" s="37" t="s">
        <v>39</v>
      </c>
      <c r="B74" s="37"/>
      <c r="C74" s="37"/>
      <c r="D74" s="16">
        <f>SUM(D66:D73)</f>
        <v>0</v>
      </c>
      <c r="E74" s="16">
        <f t="shared" ref="E74:R74" si="41">SUM(E66:E73)</f>
        <v>2</v>
      </c>
      <c r="F74" s="16">
        <f t="shared" ref="F74" si="42">SUM(F66:F73)</f>
        <v>0</v>
      </c>
      <c r="G74" s="16">
        <f t="shared" ref="G74:H74" si="43">SUM(G66:G73)</f>
        <v>6</v>
      </c>
      <c r="H74" s="16">
        <f t="shared" si="43"/>
        <v>0</v>
      </c>
      <c r="I74" s="16">
        <f t="shared" si="41"/>
        <v>0</v>
      </c>
      <c r="J74" s="16">
        <f t="shared" si="41"/>
        <v>4</v>
      </c>
      <c r="K74" s="16">
        <f t="shared" ref="K74" si="44">SUM(K66:K73)</f>
        <v>5</v>
      </c>
      <c r="L74" s="16">
        <f t="shared" si="41"/>
        <v>0</v>
      </c>
      <c r="M74" s="16">
        <f t="shared" ref="M74" si="45">SUM(M66:M73)</f>
        <v>1</v>
      </c>
      <c r="N74" s="16">
        <f t="shared" si="41"/>
        <v>2</v>
      </c>
      <c r="O74" s="16">
        <f t="shared" si="41"/>
        <v>0</v>
      </c>
      <c r="P74" s="31">
        <f t="shared" ref="P74" si="46">SUM(P66:P73)</f>
        <v>0</v>
      </c>
      <c r="Q74" s="16">
        <f t="shared" ref="Q74" si="47">SUM(Q66:Q73)</f>
        <v>5</v>
      </c>
      <c r="R74" s="16">
        <f t="shared" si="41"/>
        <v>2</v>
      </c>
      <c r="S74" s="3"/>
    </row>
    <row r="75" spans="1:19" ht="15.75" x14ac:dyDescent="0.25">
      <c r="A75" s="37" t="s">
        <v>42</v>
      </c>
      <c r="B75" s="37"/>
      <c r="C75" s="37"/>
      <c r="D75" s="15">
        <v>8</v>
      </c>
      <c r="E75" s="15">
        <v>8</v>
      </c>
      <c r="F75" s="15">
        <v>8</v>
      </c>
      <c r="G75" s="15">
        <v>8</v>
      </c>
      <c r="H75" s="15">
        <v>8</v>
      </c>
      <c r="I75" s="15">
        <v>8</v>
      </c>
      <c r="J75" s="15">
        <v>8</v>
      </c>
      <c r="K75" s="15">
        <v>8</v>
      </c>
      <c r="L75" s="15">
        <v>8</v>
      </c>
      <c r="M75" s="15">
        <v>8</v>
      </c>
      <c r="N75" s="15">
        <v>8</v>
      </c>
      <c r="O75" s="15">
        <v>8</v>
      </c>
      <c r="P75" s="28">
        <v>8</v>
      </c>
      <c r="Q75" s="15">
        <v>8</v>
      </c>
      <c r="R75" s="15">
        <v>8</v>
      </c>
      <c r="S75" s="3"/>
    </row>
    <row r="76" spans="1:19" ht="15.75" x14ac:dyDescent="0.25">
      <c r="A76" s="7"/>
      <c r="B76" s="38" t="s">
        <v>45</v>
      </c>
      <c r="C76" s="35"/>
      <c r="D76" s="17">
        <f>SUM(+D63+D57+D50+D38+D29+D19+D13)</f>
        <v>28</v>
      </c>
      <c r="E76" s="17">
        <f t="shared" ref="E76:R76" si="48">SUM(+E63+E57+E50+E38+E29+E19+E13)</f>
        <v>16</v>
      </c>
      <c r="F76" s="17">
        <f t="shared" ref="F76" si="49">SUM(+F63+F57+F50+F38+F29+F19+F13)</f>
        <v>18</v>
      </c>
      <c r="G76" s="17">
        <f t="shared" ref="G76:H76" si="50">SUM(+G63+G57+G50+G38+G29+G19+G13)</f>
        <v>17</v>
      </c>
      <c r="H76" s="17">
        <f t="shared" si="50"/>
        <v>23</v>
      </c>
      <c r="I76" s="17">
        <f t="shared" si="48"/>
        <v>21</v>
      </c>
      <c r="J76" s="17">
        <v>28</v>
      </c>
      <c r="K76" s="17">
        <f t="shared" ref="K76" si="51">SUM(+K63+K57+K50+K38+K29+K19+K13)</f>
        <v>22</v>
      </c>
      <c r="L76" s="17">
        <f t="shared" ref="L76" si="52">SUM(+L63+L57+L50+L38+L29+L19+L13)</f>
        <v>15</v>
      </c>
      <c r="M76" s="17">
        <f t="shared" ref="M76" si="53">SUM(+M63+M57+M50+M38+M29+M19+M13)</f>
        <v>17</v>
      </c>
      <c r="N76" s="17">
        <f t="shared" si="48"/>
        <v>16</v>
      </c>
      <c r="O76" s="17">
        <f t="shared" ref="O76" si="54">SUM(+O63+O57+O50+O38+O29+O19+O13)</f>
        <v>20</v>
      </c>
      <c r="P76" s="32">
        <f t="shared" ref="P76:Q76" si="55">SUM(+P63+P57+P50+P38+P29+P19+P13)</f>
        <v>16</v>
      </c>
      <c r="Q76" s="17">
        <f t="shared" si="55"/>
        <v>24</v>
      </c>
      <c r="R76" s="17">
        <f t="shared" si="48"/>
        <v>26</v>
      </c>
      <c r="S76" s="3"/>
    </row>
    <row r="77" spans="1:19" ht="15.75" x14ac:dyDescent="0.25">
      <c r="A77" s="7"/>
      <c r="B77" s="8" t="s">
        <v>64</v>
      </c>
      <c r="C77" s="8" t="s">
        <v>65</v>
      </c>
      <c r="D77" s="17">
        <v>43</v>
      </c>
      <c r="E77" s="17">
        <v>43</v>
      </c>
      <c r="F77" s="17">
        <v>43</v>
      </c>
      <c r="G77" s="17">
        <v>43</v>
      </c>
      <c r="H77" s="17">
        <v>43</v>
      </c>
      <c r="I77" s="17">
        <v>43</v>
      </c>
      <c r="J77" s="17">
        <v>43</v>
      </c>
      <c r="K77" s="17">
        <v>43</v>
      </c>
      <c r="L77" s="17">
        <v>43</v>
      </c>
      <c r="M77" s="17">
        <v>43</v>
      </c>
      <c r="N77" s="17">
        <v>43</v>
      </c>
      <c r="O77" s="17">
        <v>43</v>
      </c>
      <c r="P77" s="32">
        <v>43</v>
      </c>
      <c r="Q77" s="17">
        <v>43</v>
      </c>
      <c r="R77" s="17">
        <v>43</v>
      </c>
      <c r="S77" s="3"/>
    </row>
    <row r="78" spans="1:19" ht="15.75" x14ac:dyDescent="0.25">
      <c r="A78" s="7"/>
      <c r="B78" s="8" t="s">
        <v>66</v>
      </c>
      <c r="C78" s="7" t="s">
        <v>23</v>
      </c>
      <c r="D78" s="17">
        <f>SUM(D76*100/D77)</f>
        <v>65.116279069767444</v>
      </c>
      <c r="E78" s="17">
        <f t="shared" ref="E78:R78" si="56">SUM(E76*100/E77)</f>
        <v>37.209302325581397</v>
      </c>
      <c r="F78" s="17">
        <f t="shared" si="56"/>
        <v>41.860465116279073</v>
      </c>
      <c r="G78" s="17">
        <f t="shared" si="56"/>
        <v>39.534883720930232</v>
      </c>
      <c r="H78" s="17">
        <f t="shared" si="56"/>
        <v>53.488372093023258</v>
      </c>
      <c r="I78" s="17">
        <f t="shared" si="56"/>
        <v>48.837209302325583</v>
      </c>
      <c r="J78" s="17">
        <f t="shared" si="56"/>
        <v>65.116279069767444</v>
      </c>
      <c r="K78" s="17">
        <f t="shared" si="56"/>
        <v>51.162790697674417</v>
      </c>
      <c r="L78" s="17">
        <f t="shared" si="56"/>
        <v>34.883720930232556</v>
      </c>
      <c r="M78" s="17">
        <f t="shared" si="56"/>
        <v>39.534883720930232</v>
      </c>
      <c r="N78" s="17">
        <f t="shared" si="56"/>
        <v>37.209302325581397</v>
      </c>
      <c r="O78" s="17">
        <f t="shared" si="56"/>
        <v>46.511627906976742</v>
      </c>
      <c r="P78" s="32">
        <f t="shared" si="56"/>
        <v>37.209302325581397</v>
      </c>
      <c r="Q78" s="17">
        <f t="shared" si="56"/>
        <v>55.813953488372093</v>
      </c>
      <c r="R78" s="17">
        <f t="shared" si="56"/>
        <v>60.465116279069768</v>
      </c>
      <c r="S78" s="3"/>
    </row>
    <row r="79" spans="1:19" ht="15.75" x14ac:dyDescent="0.25">
      <c r="A79" s="7"/>
      <c r="B79" s="13"/>
      <c r="C79" s="7"/>
      <c r="D79" s="21"/>
      <c r="E79" s="7"/>
      <c r="F79" s="21"/>
      <c r="G79" s="21"/>
      <c r="H79" s="22"/>
      <c r="I79" s="8"/>
      <c r="J79" s="51"/>
      <c r="K79" s="22"/>
      <c r="L79" s="18"/>
      <c r="M79" s="21"/>
      <c r="N79" s="7"/>
      <c r="O79" s="20"/>
      <c r="P79" s="33"/>
      <c r="Q79" s="22"/>
      <c r="R79" s="7"/>
      <c r="S79" s="3"/>
    </row>
  </sheetData>
  <mergeCells count="28">
    <mergeCell ref="A63:C63"/>
    <mergeCell ref="A74:C74"/>
    <mergeCell ref="A75:C75"/>
    <mergeCell ref="A64:C64"/>
    <mergeCell ref="B76:C76"/>
    <mergeCell ref="A65:R65"/>
    <mergeCell ref="A21:R21"/>
    <mergeCell ref="A3:S3"/>
    <mergeCell ref="A6:R6"/>
    <mergeCell ref="A15:R15"/>
    <mergeCell ref="A14:C14"/>
    <mergeCell ref="A13:C13"/>
    <mergeCell ref="A19:C19"/>
    <mergeCell ref="A20:C20"/>
    <mergeCell ref="A59:R59"/>
    <mergeCell ref="A30:C30"/>
    <mergeCell ref="A29:C29"/>
    <mergeCell ref="A38:C38"/>
    <mergeCell ref="A23:R23"/>
    <mergeCell ref="A31:R31"/>
    <mergeCell ref="A40:R40"/>
    <mergeCell ref="A42:R42"/>
    <mergeCell ref="A52:R52"/>
    <mergeCell ref="A39:C39"/>
    <mergeCell ref="A50:C50"/>
    <mergeCell ref="A51:C51"/>
    <mergeCell ref="A57:C57"/>
    <mergeCell ref="A58:C58"/>
  </mergeCells>
  <pageMargins left="0.19685039370078741" right="1.1811023622047245" top="0" bottom="0" header="0.11811023622047245" footer="0.11811023622047245"/>
  <pageSetup paperSize="9" scale="7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2022-07-12T07:27:51Z</cp:lastPrinted>
  <dcterms:created xsi:type="dcterms:W3CDTF">2021-12-09T04:14:45Z</dcterms:created>
  <dcterms:modified xsi:type="dcterms:W3CDTF">2022-07-13T18:01:01Z</dcterms:modified>
</cp:coreProperties>
</file>