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7320" tabRatio="810" activeTab="0"/>
  </bookViews>
  <sheets>
    <sheet name="за 1 кв.2018" sheetId="1" r:id="rId1"/>
  </sheets>
  <definedNames>
    <definedName name="_xlnm.Print_Area" localSheetId="0">'за 1 кв.2018'!$A$1:$J$257</definedName>
  </definedNames>
  <calcPr fullCalcOnLoad="1"/>
</workbook>
</file>

<file path=xl/sharedStrings.xml><?xml version="1.0" encoding="utf-8"?>
<sst xmlns="http://schemas.openxmlformats.org/spreadsheetml/2006/main" count="586" uniqueCount="86">
  <si>
    <t>Наименование учреждения</t>
  </si>
  <si>
    <t>Наименование оказываемой муниципальной услуги</t>
  </si>
  <si>
    <t>Наименование проведенных контрольных мероприятий</t>
  </si>
  <si>
    <t>Оценка эффективности работы учреждения и качества предоставляемых муниципальных услуг</t>
  </si>
  <si>
    <t>Плановые показатели</t>
  </si>
  <si>
    <t>Фактические показатели</t>
  </si>
  <si>
    <t>Оценка</t>
  </si>
  <si>
    <t>МБДОУ "Анцирский детский сад"</t>
  </si>
  <si>
    <t>МБДОУ "Браженский детский сад"</t>
  </si>
  <si>
    <t>МБДОУ "Большеуринский детский сад"</t>
  </si>
  <si>
    <t>МБДОУ "Мокрушенский детский сад"</t>
  </si>
  <si>
    <t>МБДОУ "Верх-Амонашенский детский сад"</t>
  </si>
  <si>
    <t>МБДОУ "Георгиевский детский сад"</t>
  </si>
  <si>
    <t>МБДОУ "Красномаяковский детский сад"</t>
  </si>
  <si>
    <t>МБДОУ "Рудянской детский сад"</t>
  </si>
  <si>
    <t>МБДОУ "Сотниковский детский сад"</t>
  </si>
  <si>
    <t>МБДОУ "Бошняковский детский сад"</t>
  </si>
  <si>
    <t>МДОУ "Комаровский детский сад"</t>
  </si>
  <si>
    <t>МБДОУ "Чечеульский детский сад"</t>
  </si>
  <si>
    <t>МБДОУ "Таеженский детский сад"</t>
  </si>
  <si>
    <t>МБДОУ "Филимоновский детский сад"</t>
  </si>
  <si>
    <t>МБДОУ "Ашкаульский детский сад"</t>
  </si>
  <si>
    <t>МБДОУ "Степняковский детский сад"</t>
  </si>
  <si>
    <t>МБДОУ "Астафьевский детский сад"</t>
  </si>
  <si>
    <t>МБОУ "Анцирская СОШ"</t>
  </si>
  <si>
    <t>МБОУ Амонашенская ООШ</t>
  </si>
  <si>
    <t>МБОУ "Астафьевская СОШ"</t>
  </si>
  <si>
    <t>МОУ "Браженская СОШ"</t>
  </si>
  <si>
    <t>МБОУ "Степняковская СОШ"</t>
  </si>
  <si>
    <t>МБОУ "Большеуринская СОШ"</t>
  </si>
  <si>
    <t>МБОУ "В-Амонашенская СОШ"</t>
  </si>
  <si>
    <t>МБОУ "Георгиевская СОШ"</t>
  </si>
  <si>
    <t>МБОУ "Краснокурышинская ООШ"</t>
  </si>
  <si>
    <t>МБОУ "Мокрушинская СОШ"</t>
  </si>
  <si>
    <t>МОУ "Рудянская СОШ"</t>
  </si>
  <si>
    <t>МБОУ "Архангельская НОШ"</t>
  </si>
  <si>
    <t>МБОУ "Сотниковская СОШ"</t>
  </si>
  <si>
    <t>МБОУ "Арефьевская ООШ"</t>
  </si>
  <si>
    <t>МБОУ "Красномаяковская СОШ"</t>
  </si>
  <si>
    <t>МБОУ "Бошняковская ООШ"</t>
  </si>
  <si>
    <t>МОУ "Комаровская НОШ"</t>
  </si>
  <si>
    <t>МБОУ "Чечеульская СОШ"</t>
  </si>
  <si>
    <t>МБОУ "Таеженская СОШ"</t>
  </si>
  <si>
    <t>МБОУ "Филимоновская СОШ"</t>
  </si>
  <si>
    <t>МБОУ ДОД ДЮСШ "Барс"</t>
  </si>
  <si>
    <t>Детские сады</t>
  </si>
  <si>
    <t>Школы</t>
  </si>
  <si>
    <t>МБУ "ОРЦ"</t>
  </si>
  <si>
    <t>* отчет предоставляется по каждому учреждению оказывающему муниципальные услуги (кроме органов местного самоуправления)</t>
  </si>
  <si>
    <t xml:space="preserve">№ п/п    </t>
  </si>
  <si>
    <t>Предоставление дошкольного образования</t>
  </si>
  <si>
    <t>Предоставление дополнительного образования детям</t>
  </si>
  <si>
    <t>Организационно-методическое обслуживание</t>
  </si>
  <si>
    <t>Наименование показателя</t>
  </si>
  <si>
    <t>Предоставление общедоступного и бесплатного  начального общего, основного общего, среднего (полного) общего образования  в муниципальных образовательных учреждениях, расположенных на территории Канского района района.</t>
  </si>
  <si>
    <t>Ед.                  измерения</t>
  </si>
  <si>
    <t>чел</t>
  </si>
  <si>
    <t>- число обучающихся</t>
  </si>
  <si>
    <t>- полнота реализации основной общеобразовательной программы среднего(полного) общего образования</t>
  </si>
  <si>
    <t>- уровень соответствия учебного плана общеобразовательного учреждения требованиям федерального базисного учебного плана</t>
  </si>
  <si>
    <t>%</t>
  </si>
  <si>
    <t>- число обучающихся  в1-4 классах</t>
  </si>
  <si>
    <t>- число обучающихся  в 5-9 классах</t>
  </si>
  <si>
    <t>- число обучающихся  в 10-11 классах</t>
  </si>
  <si>
    <t xml:space="preserve">- число обучающихся  </t>
  </si>
  <si>
    <t>- сдача обучающимися контрольно-переводных нормативов (количество человек)</t>
  </si>
  <si>
    <t>- выполнение разрядных норм в соответствии с программой и этапом подготовки (количество человек)</t>
  </si>
  <si>
    <t>- число обучающихся с применением дистанционных образовательных технологий</t>
  </si>
  <si>
    <t>- число обучающихся с применением электронного обучения</t>
  </si>
  <si>
    <t>Отчет за 3 мес. 2019 г</t>
  </si>
  <si>
    <t>Отчет за 6 мес. 2019 г</t>
  </si>
  <si>
    <t>Филиал МБОУ Степняковская СШ "Подъяндинская НОШ"</t>
  </si>
  <si>
    <t>филиал МБОУ Астафьевская СШ "Тайнинская ООШ"</t>
  </si>
  <si>
    <t>филиал МБОУ Арефьевская ОШ  "Шахтинская НОШ"</t>
  </si>
  <si>
    <t>филиал Филимоновской СШ  "Бережковская НОШ"</t>
  </si>
  <si>
    <t>Отчет за 6 мес. 2019г</t>
  </si>
  <si>
    <t>Филиал МБДОУ "Степняковский детский сад"</t>
  </si>
  <si>
    <t>Филиал МБДОУ "Сотниковский детский сад"</t>
  </si>
  <si>
    <t>Филиал МБДОУ "Астафьевский детский сад"</t>
  </si>
  <si>
    <t>Филиал МБДОУ "Большеуринский детский сад"</t>
  </si>
  <si>
    <t>Филиал МБДОУ "Таеженский детский сад"</t>
  </si>
  <si>
    <t>Филиал МДОУ "Мокрушенский детский сад"</t>
  </si>
  <si>
    <t>Филиал МБДОУ "Красномаяковский детский сад"</t>
  </si>
  <si>
    <t>Филиал МБДОУ "Филимоновский детский сад"</t>
  </si>
  <si>
    <t>Приложение 1</t>
  </si>
  <si>
    <t>к аналитической записке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</si>
</sst>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[$-FC19]d\ mmmm\ yyyy\ &quot;г.&quot;"/>
    <numFmt numFmtId="194" formatCode="000000"/>
    <numFmt numFmtId="195" formatCode="0.0"/>
  </numFmts>
  <fonts count="45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horizontal="center" vertical="justify" wrapText="1"/>
    </xf>
    <xf numFmtId="0" fontId="1" fillId="0" borderId="0" xfId="0" applyFont="1" applyAlignment="1">
      <alignment horizontal="center" vertical="distributed" wrapText="1"/>
    </xf>
    <xf numFmtId="0" fontId="1" fillId="0" borderId="0" xfId="0" applyFont="1" applyAlignment="1">
      <alignment horizontal="left" vertical="center"/>
    </xf>
    <xf numFmtId="49" fontId="1" fillId="33" borderId="11" xfId="0" applyNumberFormat="1" applyFont="1" applyFill="1" applyBorder="1" applyAlignment="1">
      <alignment horizontal="center" wrapText="1"/>
    </xf>
    <xf numFmtId="9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9" fontId="1" fillId="33" borderId="13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 wrapText="1"/>
    </xf>
    <xf numFmtId="9" fontId="1" fillId="33" borderId="10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wrapText="1"/>
    </xf>
    <xf numFmtId="49" fontId="1" fillId="33" borderId="14" xfId="0" applyNumberFormat="1" applyFont="1" applyFill="1" applyBorder="1" applyAlignment="1">
      <alignment horizontal="center" wrapText="1"/>
    </xf>
    <xf numFmtId="9" fontId="1" fillId="33" borderId="14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wrapText="1"/>
    </xf>
    <xf numFmtId="49" fontId="1" fillId="33" borderId="15" xfId="0" applyNumberFormat="1" applyFont="1" applyFill="1" applyBorder="1" applyAlignment="1">
      <alignment horizontal="center" wrapText="1"/>
    </xf>
    <xf numFmtId="9" fontId="1" fillId="33" borderId="15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 wrapText="1"/>
    </xf>
    <xf numFmtId="49" fontId="1" fillId="33" borderId="16" xfId="0" applyNumberFormat="1" applyFont="1" applyFill="1" applyBorder="1" applyAlignment="1">
      <alignment horizontal="center" wrapText="1"/>
    </xf>
    <xf numFmtId="9" fontId="1" fillId="33" borderId="16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9" fontId="1" fillId="33" borderId="11" xfId="0" applyNumberFormat="1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9" fontId="1" fillId="33" borderId="20" xfId="0" applyNumberFormat="1" applyFont="1" applyFill="1" applyBorder="1" applyAlignment="1">
      <alignment horizontal="center"/>
    </xf>
    <xf numFmtId="9" fontId="4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 vertical="distributed"/>
    </xf>
    <xf numFmtId="49" fontId="1" fillId="33" borderId="20" xfId="0" applyNumberFormat="1" applyFont="1" applyFill="1" applyBorder="1" applyAlignment="1">
      <alignment wrapText="1"/>
    </xf>
    <xf numFmtId="49" fontId="1" fillId="33" borderId="13" xfId="0" applyNumberFormat="1" applyFont="1" applyFill="1" applyBorder="1" applyAlignment="1">
      <alignment wrapText="1"/>
    </xf>
    <xf numFmtId="49" fontId="1" fillId="33" borderId="20" xfId="0" applyNumberFormat="1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1" fontId="1" fillId="0" borderId="20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33" borderId="2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1" fillId="33" borderId="16" xfId="0" applyFont="1" applyFill="1" applyBorder="1" applyAlignment="1">
      <alignment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9" fontId="1" fillId="33" borderId="13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57"/>
  <sheetViews>
    <sheetView tabSelected="1" view="pageBreakPreview" zoomScale="70" zoomScaleNormal="75" zoomScaleSheetLayoutView="70" workbookViewId="0" topLeftCell="A14">
      <selection activeCell="H250" sqref="H250:J256"/>
    </sheetView>
  </sheetViews>
  <sheetFormatPr defaultColWidth="9.140625" defaultRowHeight="12.75"/>
  <cols>
    <col min="1" max="1" width="5.8515625" style="10" customWidth="1"/>
    <col min="2" max="2" width="5.00390625" style="1" customWidth="1"/>
    <col min="3" max="3" width="48.00390625" style="1" customWidth="1"/>
    <col min="4" max="4" width="33.7109375" style="7" customWidth="1"/>
    <col min="5" max="5" width="18.8515625" style="3" customWidth="1"/>
    <col min="6" max="6" width="46.140625" style="4" customWidth="1"/>
    <col min="7" max="7" width="17.00390625" style="5" customWidth="1"/>
    <col min="8" max="8" width="14.28125" style="9" customWidth="1"/>
    <col min="9" max="9" width="18.8515625" style="9" customWidth="1"/>
    <col min="10" max="10" width="15.7109375" style="6" customWidth="1"/>
    <col min="11" max="11" width="9.140625" style="10" customWidth="1"/>
    <col min="12" max="12" width="10.57421875" style="10" customWidth="1"/>
    <col min="13" max="16384" width="9.140625" style="10" customWidth="1"/>
  </cols>
  <sheetData>
    <row r="3" spans="4:6" ht="18.75">
      <c r="D3" s="1"/>
      <c r="E3" s="7"/>
      <c r="F3" s="3"/>
    </row>
    <row r="4" spans="3:9" ht="18.75">
      <c r="C4" s="10"/>
      <c r="D4" s="11"/>
      <c r="E4" s="12"/>
      <c r="F4" s="13"/>
      <c r="G4" s="14"/>
      <c r="I4" s="9" t="s">
        <v>84</v>
      </c>
    </row>
    <row r="5" spans="3:9" ht="18.75">
      <c r="C5" s="10"/>
      <c r="D5" s="11"/>
      <c r="E5" s="105"/>
      <c r="F5" s="106"/>
      <c r="G5" s="14"/>
      <c r="H5" s="15"/>
      <c r="I5" s="15" t="s">
        <v>85</v>
      </c>
    </row>
    <row r="6" spans="3:9" ht="14.25" customHeight="1">
      <c r="C6" s="10"/>
      <c r="D6" s="10"/>
      <c r="E6" s="10"/>
      <c r="F6" s="10"/>
      <c r="G6" s="14"/>
      <c r="H6" s="15"/>
      <c r="I6" s="15"/>
    </row>
    <row r="7" ht="18.75" hidden="1"/>
    <row r="8" spans="1:10" ht="116.25" customHeight="1">
      <c r="A8" s="107"/>
      <c r="B8" s="108" t="s">
        <v>49</v>
      </c>
      <c r="C8" s="110" t="s">
        <v>0</v>
      </c>
      <c r="D8" s="108" t="s">
        <v>1</v>
      </c>
      <c r="E8" s="110" t="s">
        <v>2</v>
      </c>
      <c r="F8" s="112" t="s">
        <v>53</v>
      </c>
      <c r="G8" s="112" t="s">
        <v>55</v>
      </c>
      <c r="H8" s="110" t="s">
        <v>3</v>
      </c>
      <c r="I8" s="111"/>
      <c r="J8" s="111"/>
    </row>
    <row r="9" spans="1:10" ht="35.25" customHeight="1">
      <c r="A9" s="107"/>
      <c r="B9" s="109"/>
      <c r="C9" s="111"/>
      <c r="D9" s="104"/>
      <c r="E9" s="110"/>
      <c r="F9" s="113"/>
      <c r="G9" s="104"/>
      <c r="H9" s="44" t="s">
        <v>4</v>
      </c>
      <c r="I9" s="44" t="s">
        <v>5</v>
      </c>
      <c r="J9" s="42" t="s">
        <v>6</v>
      </c>
    </row>
    <row r="10" spans="1:10" ht="18.75">
      <c r="A10" s="16"/>
      <c r="B10" s="17">
        <v>1</v>
      </c>
      <c r="C10" s="17">
        <v>2</v>
      </c>
      <c r="D10" s="18">
        <v>3</v>
      </c>
      <c r="E10" s="18">
        <v>4</v>
      </c>
      <c r="F10" s="19">
        <v>5</v>
      </c>
      <c r="G10" s="19">
        <v>6</v>
      </c>
      <c r="H10" s="20">
        <v>7</v>
      </c>
      <c r="I10" s="20">
        <v>8</v>
      </c>
      <c r="J10" s="18">
        <v>9</v>
      </c>
    </row>
    <row r="11" spans="1:10" ht="19.5">
      <c r="A11" s="16"/>
      <c r="B11" s="43"/>
      <c r="C11" s="114" t="s">
        <v>45</v>
      </c>
      <c r="D11" s="115"/>
      <c r="E11" s="115"/>
      <c r="F11" s="115"/>
      <c r="G11" s="115"/>
      <c r="H11" s="115"/>
      <c r="I11" s="115"/>
      <c r="J11" s="116"/>
    </row>
    <row r="12" spans="2:10" s="21" customFormat="1" ht="18.75">
      <c r="B12" s="88">
        <v>1</v>
      </c>
      <c r="C12" s="88" t="s">
        <v>7</v>
      </c>
      <c r="D12" s="95" t="s">
        <v>50</v>
      </c>
      <c r="E12" s="95" t="s">
        <v>70</v>
      </c>
      <c r="F12" s="98" t="s">
        <v>57</v>
      </c>
      <c r="G12" s="99" t="s">
        <v>56</v>
      </c>
      <c r="H12" s="97">
        <v>76</v>
      </c>
      <c r="I12" s="97">
        <v>52</v>
      </c>
      <c r="J12" s="54">
        <f>I12/H12</f>
        <v>0.6842105263157895</v>
      </c>
    </row>
    <row r="13" spans="2:10" s="21" customFormat="1" ht="18.75">
      <c r="B13" s="69"/>
      <c r="C13" s="69"/>
      <c r="D13" s="76"/>
      <c r="E13" s="76"/>
      <c r="F13" s="62"/>
      <c r="G13" s="64"/>
      <c r="H13" s="78"/>
      <c r="I13" s="78"/>
      <c r="J13" s="117"/>
    </row>
    <row r="14" spans="2:10" ht="12.75" customHeight="1">
      <c r="B14" s="88">
        <v>2</v>
      </c>
      <c r="C14" s="88" t="s">
        <v>76</v>
      </c>
      <c r="D14" s="95" t="s">
        <v>50</v>
      </c>
      <c r="E14" s="95" t="s">
        <v>75</v>
      </c>
      <c r="F14" s="98" t="s">
        <v>57</v>
      </c>
      <c r="G14" s="99" t="s">
        <v>56</v>
      </c>
      <c r="H14" s="97">
        <v>6</v>
      </c>
      <c r="I14" s="97">
        <v>5</v>
      </c>
      <c r="J14" s="54">
        <f>I14/H14</f>
        <v>0.8333333333333334</v>
      </c>
    </row>
    <row r="15" spans="2:10" ht="18.75">
      <c r="B15" s="103"/>
      <c r="C15" s="103"/>
      <c r="D15" s="104"/>
      <c r="E15" s="76"/>
      <c r="F15" s="62"/>
      <c r="G15" s="64"/>
      <c r="H15" s="78"/>
      <c r="I15" s="78"/>
      <c r="J15" s="55" t="e">
        <f>I15/H15</f>
        <v>#DIV/0!</v>
      </c>
    </row>
    <row r="16" spans="2:10" ht="17.25" customHeight="1" hidden="1">
      <c r="B16" s="88">
        <v>3</v>
      </c>
      <c r="C16" s="88" t="s">
        <v>76</v>
      </c>
      <c r="D16" s="95" t="s">
        <v>50</v>
      </c>
      <c r="E16" s="95" t="s">
        <v>70</v>
      </c>
      <c r="F16" s="98" t="s">
        <v>57</v>
      </c>
      <c r="G16" s="26"/>
      <c r="H16" s="97">
        <v>11</v>
      </c>
      <c r="I16" s="97">
        <v>11</v>
      </c>
      <c r="J16" s="27">
        <f>I16/H16</f>
        <v>1</v>
      </c>
    </row>
    <row r="17" spans="2:10" ht="12.75" customHeight="1">
      <c r="B17" s="69"/>
      <c r="C17" s="69"/>
      <c r="D17" s="76"/>
      <c r="E17" s="76"/>
      <c r="F17" s="81"/>
      <c r="G17" s="99" t="s">
        <v>56</v>
      </c>
      <c r="H17" s="102"/>
      <c r="I17" s="102"/>
      <c r="J17" s="28"/>
    </row>
    <row r="18" spans="2:10" ht="24" customHeight="1">
      <c r="B18" s="69"/>
      <c r="C18" s="69"/>
      <c r="D18" s="76"/>
      <c r="E18" s="76"/>
      <c r="F18" s="79"/>
      <c r="G18" s="64"/>
      <c r="H18" s="78"/>
      <c r="I18" s="78"/>
      <c r="J18" s="29">
        <f>I16/H16</f>
        <v>1</v>
      </c>
    </row>
    <row r="19" spans="2:10" ht="18" customHeight="1">
      <c r="B19" s="88">
        <v>4</v>
      </c>
      <c r="C19" s="88" t="s">
        <v>77</v>
      </c>
      <c r="D19" s="95" t="s">
        <v>50</v>
      </c>
      <c r="E19" s="95" t="s">
        <v>70</v>
      </c>
      <c r="F19" s="98" t="s">
        <v>57</v>
      </c>
      <c r="G19" s="99" t="s">
        <v>56</v>
      </c>
      <c r="H19" s="97">
        <v>11</v>
      </c>
      <c r="I19" s="97">
        <v>9</v>
      </c>
      <c r="J19" s="54">
        <f>I19/H19</f>
        <v>0.8181818181818182</v>
      </c>
    </row>
    <row r="20" spans="2:10" ht="18.75">
      <c r="B20" s="69"/>
      <c r="C20" s="69"/>
      <c r="D20" s="76"/>
      <c r="E20" s="76"/>
      <c r="F20" s="62"/>
      <c r="G20" s="64"/>
      <c r="H20" s="78"/>
      <c r="I20" s="78"/>
      <c r="J20" s="55"/>
    </row>
    <row r="21" spans="2:10" ht="15.75" customHeight="1">
      <c r="B21" s="88">
        <v>5</v>
      </c>
      <c r="C21" s="88" t="s">
        <v>78</v>
      </c>
      <c r="D21" s="95" t="s">
        <v>50</v>
      </c>
      <c r="E21" s="95" t="s">
        <v>70</v>
      </c>
      <c r="F21" s="98" t="s">
        <v>57</v>
      </c>
      <c r="G21" s="99" t="s">
        <v>56</v>
      </c>
      <c r="H21" s="97">
        <v>20</v>
      </c>
      <c r="I21" s="97">
        <v>15</v>
      </c>
      <c r="J21" s="54">
        <f>I21/H21</f>
        <v>0.75</v>
      </c>
    </row>
    <row r="22" spans="2:10" ht="18.75">
      <c r="B22" s="69"/>
      <c r="C22" s="69"/>
      <c r="D22" s="76"/>
      <c r="E22" s="76"/>
      <c r="F22" s="62"/>
      <c r="G22" s="64"/>
      <c r="H22" s="78"/>
      <c r="I22" s="78"/>
      <c r="J22" s="55"/>
    </row>
    <row r="23" spans="2:10" ht="15.75" customHeight="1">
      <c r="B23" s="88">
        <v>6</v>
      </c>
      <c r="C23" s="88" t="s">
        <v>8</v>
      </c>
      <c r="D23" s="95" t="s">
        <v>50</v>
      </c>
      <c r="E23" s="95" t="s">
        <v>70</v>
      </c>
      <c r="F23" s="98" t="s">
        <v>57</v>
      </c>
      <c r="G23" s="99" t="s">
        <v>56</v>
      </c>
      <c r="H23" s="97">
        <v>79</v>
      </c>
      <c r="I23" s="97">
        <v>62</v>
      </c>
      <c r="J23" s="54">
        <f>I23/H23</f>
        <v>0.7848101265822784</v>
      </c>
    </row>
    <row r="24" spans="2:10" ht="18.75">
      <c r="B24" s="69"/>
      <c r="C24" s="69"/>
      <c r="D24" s="76"/>
      <c r="E24" s="76"/>
      <c r="F24" s="62"/>
      <c r="G24" s="64"/>
      <c r="H24" s="78"/>
      <c r="I24" s="78"/>
      <c r="J24" s="55"/>
    </row>
    <row r="25" spans="2:10" ht="15.75" customHeight="1">
      <c r="B25" s="88">
        <v>7</v>
      </c>
      <c r="C25" s="88" t="s">
        <v>9</v>
      </c>
      <c r="D25" s="95" t="s">
        <v>50</v>
      </c>
      <c r="E25" s="95" t="s">
        <v>70</v>
      </c>
      <c r="F25" s="98" t="s">
        <v>57</v>
      </c>
      <c r="G25" s="99" t="s">
        <v>56</v>
      </c>
      <c r="H25" s="97">
        <v>64</v>
      </c>
      <c r="I25" s="97">
        <v>43</v>
      </c>
      <c r="J25" s="54">
        <f>I25/H25</f>
        <v>0.671875</v>
      </c>
    </row>
    <row r="26" spans="2:10" ht="18.75">
      <c r="B26" s="69"/>
      <c r="C26" s="69"/>
      <c r="D26" s="76"/>
      <c r="E26" s="76"/>
      <c r="F26" s="62"/>
      <c r="G26" s="64"/>
      <c r="H26" s="78"/>
      <c r="I26" s="78"/>
      <c r="J26" s="55"/>
    </row>
    <row r="27" spans="2:10" ht="12.75" customHeight="1">
      <c r="B27" s="88">
        <v>8</v>
      </c>
      <c r="C27" s="88" t="s">
        <v>79</v>
      </c>
      <c r="D27" s="95" t="s">
        <v>50</v>
      </c>
      <c r="E27" s="95" t="s">
        <v>70</v>
      </c>
      <c r="F27" s="98" t="s">
        <v>57</v>
      </c>
      <c r="G27" s="99" t="s">
        <v>56</v>
      </c>
      <c r="H27" s="97">
        <v>8</v>
      </c>
      <c r="I27" s="97">
        <v>7</v>
      </c>
      <c r="J27" s="54">
        <f>I27/H27</f>
        <v>0.875</v>
      </c>
    </row>
    <row r="28" spans="2:10" ht="28.5" customHeight="1">
      <c r="B28" s="69"/>
      <c r="C28" s="69"/>
      <c r="D28" s="76"/>
      <c r="E28" s="76"/>
      <c r="F28" s="62"/>
      <c r="G28" s="64"/>
      <c r="H28" s="78"/>
      <c r="I28" s="78"/>
      <c r="J28" s="55"/>
    </row>
    <row r="29" spans="2:10" ht="15.75" customHeight="1">
      <c r="B29" s="88">
        <v>9</v>
      </c>
      <c r="C29" s="88" t="s">
        <v>10</v>
      </c>
      <c r="D29" s="95" t="s">
        <v>50</v>
      </c>
      <c r="E29" s="95" t="s">
        <v>70</v>
      </c>
      <c r="F29" s="98" t="s">
        <v>57</v>
      </c>
      <c r="G29" s="99" t="s">
        <v>56</v>
      </c>
      <c r="H29" s="97">
        <v>30</v>
      </c>
      <c r="I29" s="97">
        <v>26</v>
      </c>
      <c r="J29" s="54">
        <f>I29/H29</f>
        <v>0.8666666666666667</v>
      </c>
    </row>
    <row r="30" spans="2:10" ht="18.75">
      <c r="B30" s="69"/>
      <c r="C30" s="69"/>
      <c r="D30" s="76"/>
      <c r="E30" s="76"/>
      <c r="F30" s="62"/>
      <c r="G30" s="64"/>
      <c r="H30" s="78"/>
      <c r="I30" s="78"/>
      <c r="J30" s="55"/>
    </row>
    <row r="31" spans="2:10" ht="15.75" customHeight="1">
      <c r="B31" s="88">
        <v>10</v>
      </c>
      <c r="C31" s="88" t="s">
        <v>11</v>
      </c>
      <c r="D31" s="95" t="s">
        <v>50</v>
      </c>
      <c r="E31" s="95" t="s">
        <v>70</v>
      </c>
      <c r="F31" s="98" t="s">
        <v>57</v>
      </c>
      <c r="G31" s="99" t="s">
        <v>56</v>
      </c>
      <c r="H31" s="97">
        <v>46</v>
      </c>
      <c r="I31" s="97">
        <v>36</v>
      </c>
      <c r="J31" s="54">
        <f>I31/H31</f>
        <v>0.782608695652174</v>
      </c>
    </row>
    <row r="32" spans="2:10" ht="18.75">
      <c r="B32" s="69"/>
      <c r="C32" s="69"/>
      <c r="D32" s="76"/>
      <c r="E32" s="76"/>
      <c r="F32" s="62"/>
      <c r="G32" s="64"/>
      <c r="H32" s="78"/>
      <c r="I32" s="78"/>
      <c r="J32" s="55"/>
    </row>
    <row r="33" spans="2:10" ht="15.75" customHeight="1">
      <c r="B33" s="88">
        <v>11</v>
      </c>
      <c r="C33" s="88" t="s">
        <v>12</v>
      </c>
      <c r="D33" s="95" t="s">
        <v>50</v>
      </c>
      <c r="E33" s="95" t="s">
        <v>70</v>
      </c>
      <c r="F33" s="98" t="s">
        <v>57</v>
      </c>
      <c r="G33" s="99" t="s">
        <v>56</v>
      </c>
      <c r="H33" s="97">
        <v>20</v>
      </c>
      <c r="I33" s="97">
        <v>21</v>
      </c>
      <c r="J33" s="54">
        <f>I33/H33</f>
        <v>1.05</v>
      </c>
    </row>
    <row r="34" spans="2:10" ht="18.75">
      <c r="B34" s="69"/>
      <c r="C34" s="69"/>
      <c r="D34" s="76"/>
      <c r="E34" s="76"/>
      <c r="F34" s="62"/>
      <c r="G34" s="64"/>
      <c r="H34" s="78"/>
      <c r="I34" s="78"/>
      <c r="J34" s="55"/>
    </row>
    <row r="35" spans="2:10" ht="12.75" customHeight="1">
      <c r="B35" s="88">
        <v>12</v>
      </c>
      <c r="C35" s="88" t="s">
        <v>80</v>
      </c>
      <c r="D35" s="95" t="s">
        <v>50</v>
      </c>
      <c r="E35" s="95" t="s">
        <v>70</v>
      </c>
      <c r="F35" s="98" t="s">
        <v>57</v>
      </c>
      <c r="G35" s="99" t="s">
        <v>56</v>
      </c>
      <c r="H35" s="97">
        <v>13</v>
      </c>
      <c r="I35" s="97">
        <v>9</v>
      </c>
      <c r="J35" s="54">
        <f>I35/H35</f>
        <v>0.6923076923076923</v>
      </c>
    </row>
    <row r="36" spans="2:10" ht="18.75">
      <c r="B36" s="69"/>
      <c r="C36" s="69"/>
      <c r="D36" s="76"/>
      <c r="E36" s="76"/>
      <c r="F36" s="62"/>
      <c r="G36" s="64"/>
      <c r="H36" s="78"/>
      <c r="I36" s="78"/>
      <c r="J36" s="55"/>
    </row>
    <row r="37" spans="2:10" ht="15.75" customHeight="1">
      <c r="B37" s="88">
        <v>13</v>
      </c>
      <c r="C37" s="88" t="s">
        <v>13</v>
      </c>
      <c r="D37" s="95" t="s">
        <v>50</v>
      </c>
      <c r="E37" s="95" t="s">
        <v>70</v>
      </c>
      <c r="F37" s="98" t="s">
        <v>57</v>
      </c>
      <c r="G37" s="99" t="s">
        <v>56</v>
      </c>
      <c r="H37" s="97">
        <v>69</v>
      </c>
      <c r="I37" s="97">
        <v>57</v>
      </c>
      <c r="J37" s="54">
        <f>I37/H37</f>
        <v>0.8260869565217391</v>
      </c>
    </row>
    <row r="38" spans="2:10" ht="18.75">
      <c r="B38" s="69"/>
      <c r="C38" s="69"/>
      <c r="D38" s="76"/>
      <c r="E38" s="76"/>
      <c r="F38" s="62"/>
      <c r="G38" s="64"/>
      <c r="H38" s="78"/>
      <c r="I38" s="78"/>
      <c r="J38" s="55"/>
    </row>
    <row r="39" spans="2:10" ht="15.75" customHeight="1">
      <c r="B39" s="88">
        <v>14</v>
      </c>
      <c r="C39" s="88" t="s">
        <v>81</v>
      </c>
      <c r="D39" s="95" t="s">
        <v>50</v>
      </c>
      <c r="E39" s="95" t="s">
        <v>70</v>
      </c>
      <c r="F39" s="98" t="s">
        <v>57</v>
      </c>
      <c r="G39" s="99" t="s">
        <v>56</v>
      </c>
      <c r="H39" s="97">
        <v>10</v>
      </c>
      <c r="I39" s="97">
        <v>10</v>
      </c>
      <c r="J39" s="54">
        <f>I39/H39</f>
        <v>1</v>
      </c>
    </row>
    <row r="40" spans="2:10" ht="18.75">
      <c r="B40" s="69"/>
      <c r="C40" s="69"/>
      <c r="D40" s="76"/>
      <c r="E40" s="76"/>
      <c r="F40" s="62"/>
      <c r="G40" s="64"/>
      <c r="H40" s="78"/>
      <c r="I40" s="78"/>
      <c r="J40" s="55"/>
    </row>
    <row r="41" spans="2:10" ht="12.75" customHeight="1">
      <c r="B41" s="88">
        <f>SUM(B39)+1</f>
        <v>15</v>
      </c>
      <c r="C41" s="88" t="s">
        <v>14</v>
      </c>
      <c r="D41" s="95" t="s">
        <v>50</v>
      </c>
      <c r="E41" s="95" t="s">
        <v>70</v>
      </c>
      <c r="F41" s="98" t="s">
        <v>57</v>
      </c>
      <c r="G41" s="99" t="s">
        <v>56</v>
      </c>
      <c r="H41" s="97">
        <v>28</v>
      </c>
      <c r="I41" s="97">
        <v>24</v>
      </c>
      <c r="J41" s="54">
        <f>I41/H41</f>
        <v>0.8571428571428571</v>
      </c>
    </row>
    <row r="42" spans="2:10" ht="18.75">
      <c r="B42" s="69"/>
      <c r="C42" s="69"/>
      <c r="D42" s="76"/>
      <c r="E42" s="76"/>
      <c r="F42" s="62"/>
      <c r="G42" s="64"/>
      <c r="H42" s="78"/>
      <c r="I42" s="78"/>
      <c r="J42" s="55"/>
    </row>
    <row r="43" spans="2:10" ht="15.75" customHeight="1">
      <c r="B43" s="88">
        <v>16</v>
      </c>
      <c r="C43" s="88" t="s">
        <v>15</v>
      </c>
      <c r="D43" s="95" t="s">
        <v>50</v>
      </c>
      <c r="E43" s="95" t="s">
        <v>70</v>
      </c>
      <c r="F43" s="98" t="s">
        <v>57</v>
      </c>
      <c r="G43" s="99" t="s">
        <v>56</v>
      </c>
      <c r="H43" s="97">
        <v>47</v>
      </c>
      <c r="I43" s="97">
        <v>43</v>
      </c>
      <c r="J43" s="54">
        <f>I43/H43</f>
        <v>0.9148936170212766</v>
      </c>
    </row>
    <row r="44" spans="2:10" ht="18.75">
      <c r="B44" s="69"/>
      <c r="C44" s="69"/>
      <c r="D44" s="76"/>
      <c r="E44" s="76"/>
      <c r="F44" s="62"/>
      <c r="G44" s="64"/>
      <c r="H44" s="78"/>
      <c r="I44" s="78"/>
      <c r="J44" s="101"/>
    </row>
    <row r="45" spans="2:10" ht="15.75" customHeight="1">
      <c r="B45" s="88">
        <f>SUM(B43)+1</f>
        <v>17</v>
      </c>
      <c r="C45" s="88" t="s">
        <v>82</v>
      </c>
      <c r="D45" s="95" t="s">
        <v>50</v>
      </c>
      <c r="E45" s="95" t="s">
        <v>70</v>
      </c>
      <c r="F45" s="98" t="s">
        <v>57</v>
      </c>
      <c r="G45" s="99" t="s">
        <v>56</v>
      </c>
      <c r="H45" s="97">
        <v>10</v>
      </c>
      <c r="I45" s="97">
        <v>7</v>
      </c>
      <c r="J45" s="54">
        <f aca="true" t="shared" si="0" ref="J45:J64">I45/H45</f>
        <v>0.7</v>
      </c>
    </row>
    <row r="46" spans="2:10" ht="18.75">
      <c r="B46" s="69"/>
      <c r="C46" s="69"/>
      <c r="D46" s="76"/>
      <c r="E46" s="76"/>
      <c r="F46" s="62"/>
      <c r="G46" s="64"/>
      <c r="H46" s="78"/>
      <c r="I46" s="78"/>
      <c r="J46" s="55" t="e">
        <f t="shared" si="0"/>
        <v>#DIV/0!</v>
      </c>
    </row>
    <row r="47" spans="2:10" ht="15.75" customHeight="1">
      <c r="B47" s="88">
        <f>SUM(B45)+1</f>
        <v>18</v>
      </c>
      <c r="C47" s="88" t="s">
        <v>16</v>
      </c>
      <c r="D47" s="95" t="s">
        <v>50</v>
      </c>
      <c r="E47" s="95" t="s">
        <v>70</v>
      </c>
      <c r="F47" s="98" t="s">
        <v>57</v>
      </c>
      <c r="G47" s="99" t="s">
        <v>56</v>
      </c>
      <c r="H47" s="97">
        <v>31</v>
      </c>
      <c r="I47" s="97">
        <v>26</v>
      </c>
      <c r="J47" s="54">
        <f t="shared" si="0"/>
        <v>0.8387096774193549</v>
      </c>
    </row>
    <row r="48" spans="2:10" ht="18.75">
      <c r="B48" s="69"/>
      <c r="C48" s="69"/>
      <c r="D48" s="76"/>
      <c r="E48" s="76"/>
      <c r="F48" s="62"/>
      <c r="G48" s="64"/>
      <c r="H48" s="78"/>
      <c r="I48" s="78"/>
      <c r="J48" s="55" t="e">
        <f t="shared" si="0"/>
        <v>#DIV/0!</v>
      </c>
    </row>
    <row r="49" spans="2:10" ht="15.75" customHeight="1">
      <c r="B49" s="88">
        <f>SUM(B47)+1</f>
        <v>19</v>
      </c>
      <c r="C49" s="88" t="s">
        <v>82</v>
      </c>
      <c r="D49" s="95" t="s">
        <v>50</v>
      </c>
      <c r="E49" s="95" t="s">
        <v>70</v>
      </c>
      <c r="F49" s="98" t="s">
        <v>57</v>
      </c>
      <c r="G49" s="99" t="s">
        <v>56</v>
      </c>
      <c r="H49" s="97">
        <v>17</v>
      </c>
      <c r="I49" s="97">
        <v>18</v>
      </c>
      <c r="J49" s="54">
        <f t="shared" si="0"/>
        <v>1.0588235294117647</v>
      </c>
    </row>
    <row r="50" spans="2:10" ht="18.75">
      <c r="B50" s="69"/>
      <c r="C50" s="69"/>
      <c r="D50" s="76"/>
      <c r="E50" s="76"/>
      <c r="F50" s="62"/>
      <c r="G50" s="64"/>
      <c r="H50" s="78"/>
      <c r="I50" s="78"/>
      <c r="J50" s="55" t="e">
        <f t="shared" si="0"/>
        <v>#DIV/0!</v>
      </c>
    </row>
    <row r="51" spans="2:10" ht="15.75" customHeight="1">
      <c r="B51" s="88">
        <f>SUM(B49)+1</f>
        <v>20</v>
      </c>
      <c r="C51" s="88" t="s">
        <v>17</v>
      </c>
      <c r="D51" s="95" t="s">
        <v>50</v>
      </c>
      <c r="E51" s="95" t="s">
        <v>70</v>
      </c>
      <c r="F51" s="98" t="s">
        <v>57</v>
      </c>
      <c r="G51" s="99" t="s">
        <v>56</v>
      </c>
      <c r="H51" s="97">
        <v>8</v>
      </c>
      <c r="I51" s="97">
        <v>9</v>
      </c>
      <c r="J51" s="54">
        <f t="shared" si="0"/>
        <v>1.125</v>
      </c>
    </row>
    <row r="52" spans="2:10" ht="18.75">
      <c r="B52" s="69"/>
      <c r="C52" s="69"/>
      <c r="D52" s="76"/>
      <c r="E52" s="76"/>
      <c r="F52" s="62"/>
      <c r="G52" s="64"/>
      <c r="H52" s="78"/>
      <c r="I52" s="78"/>
      <c r="J52" s="55" t="e">
        <f t="shared" si="0"/>
        <v>#DIV/0!</v>
      </c>
    </row>
    <row r="53" spans="2:10" ht="15.75" customHeight="1">
      <c r="B53" s="88">
        <f>SUM(B51)+1</f>
        <v>21</v>
      </c>
      <c r="C53" s="88" t="s">
        <v>18</v>
      </c>
      <c r="D53" s="95" t="s">
        <v>50</v>
      </c>
      <c r="E53" s="95" t="s">
        <v>70</v>
      </c>
      <c r="F53" s="98" t="s">
        <v>57</v>
      </c>
      <c r="G53" s="99" t="s">
        <v>56</v>
      </c>
      <c r="H53" s="97">
        <v>145</v>
      </c>
      <c r="I53" s="97">
        <v>126</v>
      </c>
      <c r="J53" s="54">
        <f t="shared" si="0"/>
        <v>0.8689655172413793</v>
      </c>
    </row>
    <row r="54" spans="2:10" ht="18.75">
      <c r="B54" s="69"/>
      <c r="C54" s="69"/>
      <c r="D54" s="76"/>
      <c r="E54" s="76"/>
      <c r="F54" s="62"/>
      <c r="G54" s="64"/>
      <c r="H54" s="78"/>
      <c r="I54" s="78"/>
      <c r="J54" s="55" t="e">
        <f t="shared" si="0"/>
        <v>#DIV/0!</v>
      </c>
    </row>
    <row r="55" spans="2:16" ht="15.75" customHeight="1">
      <c r="B55" s="88">
        <f>SUM(B53)+1</f>
        <v>22</v>
      </c>
      <c r="C55" s="88" t="s">
        <v>19</v>
      </c>
      <c r="D55" s="95" t="s">
        <v>50</v>
      </c>
      <c r="E55" s="95" t="s">
        <v>70</v>
      </c>
      <c r="F55" s="98" t="s">
        <v>57</v>
      </c>
      <c r="G55" s="99" t="s">
        <v>56</v>
      </c>
      <c r="H55" s="97">
        <v>68</v>
      </c>
      <c r="I55" s="97">
        <v>52</v>
      </c>
      <c r="J55" s="54">
        <f t="shared" si="0"/>
        <v>0.7647058823529411</v>
      </c>
      <c r="K55" s="100"/>
      <c r="L55" s="100"/>
      <c r="M55" s="100"/>
      <c r="N55" s="100"/>
      <c r="O55" s="100"/>
      <c r="P55" s="22"/>
    </row>
    <row r="56" spans="2:16" ht="18.75">
      <c r="B56" s="69"/>
      <c r="C56" s="69"/>
      <c r="D56" s="76"/>
      <c r="E56" s="76"/>
      <c r="F56" s="62"/>
      <c r="G56" s="64"/>
      <c r="H56" s="78"/>
      <c r="I56" s="78"/>
      <c r="J56" s="55" t="e">
        <f t="shared" si="0"/>
        <v>#DIV/0!</v>
      </c>
      <c r="K56" s="100"/>
      <c r="L56" s="100"/>
      <c r="M56" s="100"/>
      <c r="N56" s="100"/>
      <c r="O56" s="100"/>
      <c r="P56" s="22"/>
    </row>
    <row r="57" spans="2:10" ht="15.75" customHeight="1">
      <c r="B57" s="88">
        <f>SUM(B55)+1</f>
        <v>23</v>
      </c>
      <c r="C57" s="88" t="s">
        <v>20</v>
      </c>
      <c r="D57" s="95" t="s">
        <v>50</v>
      </c>
      <c r="E57" s="95" t="s">
        <v>70</v>
      </c>
      <c r="F57" s="98" t="s">
        <v>57</v>
      </c>
      <c r="G57" s="99" t="s">
        <v>56</v>
      </c>
      <c r="H57" s="97">
        <v>158</v>
      </c>
      <c r="I57" s="97">
        <v>118</v>
      </c>
      <c r="J57" s="54">
        <f t="shared" si="0"/>
        <v>0.7468354430379747</v>
      </c>
    </row>
    <row r="58" spans="2:10" ht="18.75">
      <c r="B58" s="69"/>
      <c r="C58" s="69"/>
      <c r="D58" s="76"/>
      <c r="E58" s="76"/>
      <c r="F58" s="62"/>
      <c r="G58" s="64"/>
      <c r="H58" s="78"/>
      <c r="I58" s="78"/>
      <c r="J58" s="55" t="e">
        <f t="shared" si="0"/>
        <v>#DIV/0!</v>
      </c>
    </row>
    <row r="59" spans="2:10" ht="15.75" customHeight="1">
      <c r="B59" s="88">
        <f>SUM(B57)+1</f>
        <v>24</v>
      </c>
      <c r="C59" s="88" t="s">
        <v>83</v>
      </c>
      <c r="D59" s="95" t="s">
        <v>50</v>
      </c>
      <c r="E59" s="95" t="s">
        <v>70</v>
      </c>
      <c r="F59" s="98" t="s">
        <v>57</v>
      </c>
      <c r="G59" s="99" t="s">
        <v>56</v>
      </c>
      <c r="H59" s="97">
        <v>20</v>
      </c>
      <c r="I59" s="97">
        <v>15</v>
      </c>
      <c r="J59" s="54">
        <f t="shared" si="0"/>
        <v>0.75</v>
      </c>
    </row>
    <row r="60" spans="2:10" ht="18.75">
      <c r="B60" s="69"/>
      <c r="C60" s="69"/>
      <c r="D60" s="76"/>
      <c r="E60" s="76"/>
      <c r="F60" s="62"/>
      <c r="G60" s="64"/>
      <c r="H60" s="78"/>
      <c r="I60" s="78"/>
      <c r="J60" s="55" t="e">
        <f t="shared" si="0"/>
        <v>#DIV/0!</v>
      </c>
    </row>
    <row r="61" spans="2:10" ht="15.75" customHeight="1">
      <c r="B61" s="88">
        <f>SUM(B59)+1</f>
        <v>25</v>
      </c>
      <c r="C61" s="88" t="s">
        <v>83</v>
      </c>
      <c r="D61" s="95" t="s">
        <v>50</v>
      </c>
      <c r="E61" s="95" t="s">
        <v>70</v>
      </c>
      <c r="F61" s="98" t="s">
        <v>57</v>
      </c>
      <c r="G61" s="99" t="s">
        <v>56</v>
      </c>
      <c r="H61" s="97">
        <v>10</v>
      </c>
      <c r="I61" s="97">
        <v>6</v>
      </c>
      <c r="J61" s="54">
        <f t="shared" si="0"/>
        <v>0.6</v>
      </c>
    </row>
    <row r="62" spans="2:10" ht="18.75">
      <c r="B62" s="69"/>
      <c r="C62" s="69"/>
      <c r="D62" s="76"/>
      <c r="E62" s="76"/>
      <c r="F62" s="62"/>
      <c r="G62" s="64"/>
      <c r="H62" s="78"/>
      <c r="I62" s="78"/>
      <c r="J62" s="55" t="e">
        <f t="shared" si="0"/>
        <v>#DIV/0!</v>
      </c>
    </row>
    <row r="63" spans="2:10" ht="15.75" customHeight="1">
      <c r="B63" s="88">
        <f>SUM(B61)+1</f>
        <v>26</v>
      </c>
      <c r="C63" s="88" t="s">
        <v>21</v>
      </c>
      <c r="D63" s="95" t="s">
        <v>50</v>
      </c>
      <c r="E63" s="95" t="s">
        <v>70</v>
      </c>
      <c r="F63" s="98" t="s">
        <v>57</v>
      </c>
      <c r="G63" s="99" t="s">
        <v>56</v>
      </c>
      <c r="H63" s="97">
        <v>30</v>
      </c>
      <c r="I63" s="97">
        <v>24</v>
      </c>
      <c r="J63" s="54">
        <f t="shared" si="0"/>
        <v>0.8</v>
      </c>
    </row>
    <row r="64" spans="2:10" ht="18.75">
      <c r="B64" s="69"/>
      <c r="C64" s="69"/>
      <c r="D64" s="76"/>
      <c r="E64" s="76"/>
      <c r="F64" s="62"/>
      <c r="G64" s="64"/>
      <c r="H64" s="78"/>
      <c r="I64" s="78"/>
      <c r="J64" s="55" t="e">
        <f t="shared" si="0"/>
        <v>#DIV/0!</v>
      </c>
    </row>
    <row r="65" spans="2:10" ht="15.75" customHeight="1">
      <c r="B65" s="88">
        <f>SUM(B63)+1</f>
        <v>27</v>
      </c>
      <c r="C65" s="88" t="s">
        <v>22</v>
      </c>
      <c r="D65" s="95" t="s">
        <v>50</v>
      </c>
      <c r="E65" s="95" t="s">
        <v>70</v>
      </c>
      <c r="F65" s="98" t="s">
        <v>57</v>
      </c>
      <c r="G65" s="99" t="s">
        <v>56</v>
      </c>
      <c r="H65" s="97">
        <v>15</v>
      </c>
      <c r="I65" s="97">
        <v>10</v>
      </c>
      <c r="J65" s="54">
        <f>I65/H65</f>
        <v>0.6666666666666666</v>
      </c>
    </row>
    <row r="66" spans="2:10" ht="18.75">
      <c r="B66" s="69"/>
      <c r="C66" s="69"/>
      <c r="D66" s="76"/>
      <c r="E66" s="76"/>
      <c r="F66" s="62"/>
      <c r="G66" s="64"/>
      <c r="H66" s="78"/>
      <c r="I66" s="78"/>
      <c r="J66" s="55" t="e">
        <f>I66/H66</f>
        <v>#DIV/0!</v>
      </c>
    </row>
    <row r="67" spans="2:10" ht="15.75" customHeight="1">
      <c r="B67" s="88">
        <f>SUM(B65)+1</f>
        <v>28</v>
      </c>
      <c r="C67" s="88" t="s">
        <v>23</v>
      </c>
      <c r="D67" s="95" t="s">
        <v>50</v>
      </c>
      <c r="E67" s="95" t="s">
        <v>70</v>
      </c>
      <c r="F67" s="98" t="s">
        <v>57</v>
      </c>
      <c r="G67" s="99" t="s">
        <v>56</v>
      </c>
      <c r="H67" s="97">
        <v>66</v>
      </c>
      <c r="I67" s="97">
        <v>67</v>
      </c>
      <c r="J67" s="54">
        <f>I67/H67</f>
        <v>1.0151515151515151</v>
      </c>
    </row>
    <row r="68" spans="2:10" ht="18.75">
      <c r="B68" s="69"/>
      <c r="C68" s="69"/>
      <c r="D68" s="76"/>
      <c r="E68" s="76"/>
      <c r="F68" s="62"/>
      <c r="G68" s="64"/>
      <c r="H68" s="78"/>
      <c r="I68" s="78"/>
      <c r="J68" s="55" t="e">
        <f>I68/H68</f>
        <v>#DIV/0!</v>
      </c>
    </row>
    <row r="69" spans="2:10" ht="19.5">
      <c r="B69" s="45"/>
      <c r="C69" s="51" t="s">
        <v>46</v>
      </c>
      <c r="D69" s="52"/>
      <c r="E69" s="95" t="s">
        <v>70</v>
      </c>
      <c r="F69" s="52"/>
      <c r="G69" s="52"/>
      <c r="H69" s="52"/>
      <c r="I69" s="52"/>
      <c r="J69" s="53"/>
    </row>
    <row r="70" spans="2:10" s="21" customFormat="1" ht="54" customHeight="1">
      <c r="B70" s="88">
        <v>30</v>
      </c>
      <c r="C70" s="96" t="s">
        <v>24</v>
      </c>
      <c r="D70" s="94" t="s">
        <v>54</v>
      </c>
      <c r="E70" s="76"/>
      <c r="F70" s="30" t="s">
        <v>61</v>
      </c>
      <c r="G70" s="31" t="s">
        <v>56</v>
      </c>
      <c r="H70" s="47">
        <v>66</v>
      </c>
      <c r="I70" s="47">
        <v>66</v>
      </c>
      <c r="J70" s="32">
        <f aca="true" t="shared" si="1" ref="J70:J85">I70/H70</f>
        <v>1</v>
      </c>
    </row>
    <row r="71" spans="2:10" s="21" customFormat="1" ht="66.75" customHeight="1">
      <c r="B71" s="69"/>
      <c r="C71" s="83"/>
      <c r="D71" s="73"/>
      <c r="E71" s="52"/>
      <c r="F71" s="30" t="s">
        <v>58</v>
      </c>
      <c r="G71" s="31" t="s">
        <v>60</v>
      </c>
      <c r="H71" s="47">
        <v>100</v>
      </c>
      <c r="I71" s="47">
        <v>100</v>
      </c>
      <c r="J71" s="32">
        <f t="shared" si="1"/>
        <v>1</v>
      </c>
    </row>
    <row r="72" spans="2:10" s="21" customFormat="1" ht="60" customHeight="1">
      <c r="B72" s="69"/>
      <c r="C72" s="83"/>
      <c r="D72" s="73"/>
      <c r="E72" s="95" t="s">
        <v>70</v>
      </c>
      <c r="F72" s="30" t="s">
        <v>59</v>
      </c>
      <c r="G72" s="31" t="s">
        <v>60</v>
      </c>
      <c r="H72" s="47">
        <v>100</v>
      </c>
      <c r="I72" s="47">
        <v>100</v>
      </c>
      <c r="J72" s="32">
        <f t="shared" si="1"/>
        <v>1</v>
      </c>
    </row>
    <row r="73" spans="2:10" s="21" customFormat="1" ht="30.75" customHeight="1">
      <c r="B73" s="69"/>
      <c r="C73" s="83"/>
      <c r="D73" s="73"/>
      <c r="E73" s="76"/>
      <c r="F73" s="30" t="s">
        <v>62</v>
      </c>
      <c r="G73" s="31" t="s">
        <v>56</v>
      </c>
      <c r="H73" s="47">
        <v>65</v>
      </c>
      <c r="I73" s="47">
        <v>67</v>
      </c>
      <c r="J73" s="32">
        <f t="shared" si="1"/>
        <v>1.0307692307692307</v>
      </c>
    </row>
    <row r="74" spans="2:10" s="21" customFormat="1" ht="69" customHeight="1">
      <c r="B74" s="69"/>
      <c r="C74" s="83"/>
      <c r="D74" s="73"/>
      <c r="E74" s="76"/>
      <c r="F74" s="30" t="s">
        <v>58</v>
      </c>
      <c r="G74" s="31" t="s">
        <v>60</v>
      </c>
      <c r="H74" s="47">
        <v>100</v>
      </c>
      <c r="I74" s="47">
        <v>100</v>
      </c>
      <c r="J74" s="32">
        <f t="shared" si="1"/>
        <v>1</v>
      </c>
    </row>
    <row r="75" spans="2:10" s="21" customFormat="1" ht="72" customHeight="1">
      <c r="B75" s="69"/>
      <c r="C75" s="83"/>
      <c r="D75" s="73"/>
      <c r="E75" s="76"/>
      <c r="F75" s="30" t="s">
        <v>59</v>
      </c>
      <c r="G75" s="31" t="s">
        <v>60</v>
      </c>
      <c r="H75" s="47">
        <v>100</v>
      </c>
      <c r="I75" s="47">
        <v>100</v>
      </c>
      <c r="J75" s="32">
        <f t="shared" si="1"/>
        <v>1</v>
      </c>
    </row>
    <row r="76" spans="2:10" s="21" customFormat="1" ht="30.75" customHeight="1">
      <c r="B76" s="69"/>
      <c r="C76" s="83"/>
      <c r="D76" s="73"/>
      <c r="E76" s="76"/>
      <c r="F76" s="30" t="s">
        <v>63</v>
      </c>
      <c r="G76" s="31" t="s">
        <v>56</v>
      </c>
      <c r="H76" s="47">
        <v>9</v>
      </c>
      <c r="I76" s="47">
        <v>9</v>
      </c>
      <c r="J76" s="32">
        <f t="shared" si="1"/>
        <v>1</v>
      </c>
    </row>
    <row r="77" spans="2:10" s="21" customFormat="1" ht="67.5" customHeight="1">
      <c r="B77" s="69"/>
      <c r="C77" s="83"/>
      <c r="D77" s="73"/>
      <c r="E77" s="76"/>
      <c r="F77" s="30" t="s">
        <v>58</v>
      </c>
      <c r="G77" s="31" t="s">
        <v>60</v>
      </c>
      <c r="H77" s="47">
        <v>100</v>
      </c>
      <c r="I77" s="47">
        <v>100</v>
      </c>
      <c r="J77" s="32">
        <f t="shared" si="1"/>
        <v>1</v>
      </c>
    </row>
    <row r="78" spans="2:10" s="21" customFormat="1" ht="72.75" customHeight="1" thickBot="1">
      <c r="B78" s="69"/>
      <c r="C78" s="84"/>
      <c r="D78" s="74"/>
      <c r="E78" s="76"/>
      <c r="F78" s="33" t="s">
        <v>59</v>
      </c>
      <c r="G78" s="34" t="s">
        <v>60</v>
      </c>
      <c r="H78" s="48">
        <v>100</v>
      </c>
      <c r="I78" s="48">
        <v>100</v>
      </c>
      <c r="J78" s="35">
        <f t="shared" si="1"/>
        <v>1</v>
      </c>
    </row>
    <row r="79" spans="2:10" s="21" customFormat="1" ht="39.75" customHeight="1">
      <c r="B79" s="88">
        <v>31</v>
      </c>
      <c r="C79" s="71" t="s">
        <v>25</v>
      </c>
      <c r="D79" s="85" t="s">
        <v>54</v>
      </c>
      <c r="E79" s="76"/>
      <c r="F79" s="36" t="s">
        <v>61</v>
      </c>
      <c r="G79" s="37" t="s">
        <v>56</v>
      </c>
      <c r="H79" s="49">
        <v>16</v>
      </c>
      <c r="I79" s="49">
        <v>15</v>
      </c>
      <c r="J79" s="38">
        <f t="shared" si="1"/>
        <v>0.9375</v>
      </c>
    </row>
    <row r="80" spans="2:10" s="21" customFormat="1" ht="57" customHeight="1" thickBot="1">
      <c r="B80" s="69"/>
      <c r="C80" s="83"/>
      <c r="D80" s="86"/>
      <c r="E80" s="77"/>
      <c r="F80" s="30" t="s">
        <v>58</v>
      </c>
      <c r="G80" s="31" t="s">
        <v>60</v>
      </c>
      <c r="H80" s="47">
        <v>0</v>
      </c>
      <c r="I80" s="47">
        <v>0</v>
      </c>
      <c r="J80" s="32" t="e">
        <f t="shared" si="1"/>
        <v>#DIV/0!</v>
      </c>
    </row>
    <row r="81" spans="2:10" s="21" customFormat="1" ht="57" customHeight="1">
      <c r="B81" s="69"/>
      <c r="C81" s="83"/>
      <c r="D81" s="86"/>
      <c r="E81" s="75" t="s">
        <v>70</v>
      </c>
      <c r="F81" s="30" t="s">
        <v>59</v>
      </c>
      <c r="G81" s="31" t="s">
        <v>60</v>
      </c>
      <c r="H81" s="47">
        <v>0</v>
      </c>
      <c r="I81" s="47">
        <v>0</v>
      </c>
      <c r="J81" s="32" t="e">
        <f t="shared" si="1"/>
        <v>#DIV/0!</v>
      </c>
    </row>
    <row r="82" spans="2:10" s="21" customFormat="1" ht="42" customHeight="1">
      <c r="B82" s="69"/>
      <c r="C82" s="83"/>
      <c r="D82" s="86"/>
      <c r="E82" s="76"/>
      <c r="F82" s="30" t="s">
        <v>62</v>
      </c>
      <c r="G82" s="31" t="s">
        <v>56</v>
      </c>
      <c r="H82" s="47">
        <v>11</v>
      </c>
      <c r="I82" s="47">
        <v>10</v>
      </c>
      <c r="J82" s="32">
        <f t="shared" si="1"/>
        <v>0.9090909090909091</v>
      </c>
    </row>
    <row r="83" spans="2:10" s="21" customFormat="1" ht="57" customHeight="1">
      <c r="B83" s="69"/>
      <c r="C83" s="83"/>
      <c r="D83" s="86"/>
      <c r="E83" s="76"/>
      <c r="F83" s="30" t="s">
        <v>58</v>
      </c>
      <c r="G83" s="31" t="s">
        <v>60</v>
      </c>
      <c r="H83" s="47">
        <v>100</v>
      </c>
      <c r="I83" s="47">
        <v>0</v>
      </c>
      <c r="J83" s="32">
        <f t="shared" si="1"/>
        <v>0</v>
      </c>
    </row>
    <row r="84" spans="2:10" s="21" customFormat="1" ht="72.75" customHeight="1" thickBot="1">
      <c r="B84" s="69"/>
      <c r="C84" s="84"/>
      <c r="D84" s="87"/>
      <c r="E84" s="76"/>
      <c r="F84" s="33" t="s">
        <v>59</v>
      </c>
      <c r="G84" s="34" t="s">
        <v>60</v>
      </c>
      <c r="H84" s="48">
        <v>100</v>
      </c>
      <c r="I84" s="48">
        <v>0</v>
      </c>
      <c r="J84" s="35">
        <f t="shared" si="1"/>
        <v>0</v>
      </c>
    </row>
    <row r="85" spans="2:10" s="21" customFormat="1" ht="31.5" customHeight="1">
      <c r="B85" s="88">
        <v>32</v>
      </c>
      <c r="C85" s="71" t="s">
        <v>71</v>
      </c>
      <c r="D85" s="91" t="s">
        <v>54</v>
      </c>
      <c r="E85" s="76"/>
      <c r="F85" s="36" t="s">
        <v>61</v>
      </c>
      <c r="G85" s="37" t="s">
        <v>56</v>
      </c>
      <c r="H85" s="49">
        <v>0</v>
      </c>
      <c r="I85" s="49">
        <v>0</v>
      </c>
      <c r="J85" s="38" t="e">
        <f t="shared" si="1"/>
        <v>#DIV/0!</v>
      </c>
    </row>
    <row r="86" spans="2:10" s="21" customFormat="1" ht="34.5" customHeight="1" thickBot="1">
      <c r="B86" s="69"/>
      <c r="C86" s="83"/>
      <c r="D86" s="92"/>
      <c r="E86" s="77"/>
      <c r="F86" s="30" t="s">
        <v>58</v>
      </c>
      <c r="G86" s="31" t="s">
        <v>60</v>
      </c>
      <c r="H86" s="47">
        <v>100</v>
      </c>
      <c r="I86" s="47">
        <v>100</v>
      </c>
      <c r="J86" s="32">
        <v>1</v>
      </c>
    </row>
    <row r="87" spans="2:10" s="21" customFormat="1" ht="176.25" customHeight="1" thickBot="1">
      <c r="B87" s="69"/>
      <c r="C87" s="84"/>
      <c r="D87" s="93"/>
      <c r="E87" s="75" t="s">
        <v>70</v>
      </c>
      <c r="F87" s="33" t="s">
        <v>59</v>
      </c>
      <c r="G87" s="34" t="s">
        <v>60</v>
      </c>
      <c r="H87" s="48">
        <v>100</v>
      </c>
      <c r="I87" s="48">
        <v>100</v>
      </c>
      <c r="J87" s="35">
        <f aca="true" t="shared" si="2" ref="J87:J118">I87/H87</f>
        <v>1</v>
      </c>
    </row>
    <row r="88" spans="2:10" s="21" customFormat="1" ht="21.75" customHeight="1">
      <c r="B88" s="88">
        <v>33</v>
      </c>
      <c r="C88" s="71" t="s">
        <v>26</v>
      </c>
      <c r="D88" s="85" t="s">
        <v>54</v>
      </c>
      <c r="E88" s="76"/>
      <c r="F88" s="36" t="s">
        <v>61</v>
      </c>
      <c r="G88" s="37" t="s">
        <v>56</v>
      </c>
      <c r="H88" s="49">
        <v>74</v>
      </c>
      <c r="I88" s="49">
        <v>75</v>
      </c>
      <c r="J88" s="38">
        <f t="shared" si="2"/>
        <v>1.0135135135135136</v>
      </c>
    </row>
    <row r="89" spans="2:10" s="21" customFormat="1" ht="57.75" customHeight="1" thickBot="1">
      <c r="B89" s="69"/>
      <c r="C89" s="83"/>
      <c r="D89" s="86"/>
      <c r="E89" s="77"/>
      <c r="F89" s="30" t="s">
        <v>58</v>
      </c>
      <c r="G89" s="31" t="s">
        <v>60</v>
      </c>
      <c r="H89" s="47">
        <v>100</v>
      </c>
      <c r="I89" s="47">
        <v>100</v>
      </c>
      <c r="J89" s="32">
        <f t="shared" si="2"/>
        <v>1</v>
      </c>
    </row>
    <row r="90" spans="2:10" s="21" customFormat="1" ht="75.75" customHeight="1">
      <c r="B90" s="69"/>
      <c r="C90" s="83"/>
      <c r="D90" s="86"/>
      <c r="E90" s="75" t="s">
        <v>70</v>
      </c>
      <c r="F90" s="30" t="s">
        <v>59</v>
      </c>
      <c r="G90" s="31" t="s">
        <v>60</v>
      </c>
      <c r="H90" s="47">
        <v>100</v>
      </c>
      <c r="I90" s="47">
        <v>100</v>
      </c>
      <c r="J90" s="32">
        <f t="shared" si="2"/>
        <v>1</v>
      </c>
    </row>
    <row r="91" spans="2:10" s="21" customFormat="1" ht="18.75">
      <c r="B91" s="69"/>
      <c r="C91" s="83"/>
      <c r="D91" s="86"/>
      <c r="E91" s="76"/>
      <c r="F91" s="30" t="s">
        <v>62</v>
      </c>
      <c r="G91" s="31" t="s">
        <v>56</v>
      </c>
      <c r="H91" s="47">
        <v>66</v>
      </c>
      <c r="I91" s="47">
        <v>66</v>
      </c>
      <c r="J91" s="32">
        <f t="shared" si="2"/>
        <v>1</v>
      </c>
    </row>
    <row r="92" spans="2:10" s="21" customFormat="1" ht="86.25" customHeight="1">
      <c r="B92" s="69"/>
      <c r="C92" s="83"/>
      <c r="D92" s="86"/>
      <c r="E92" s="76"/>
      <c r="F92" s="30" t="s">
        <v>58</v>
      </c>
      <c r="G92" s="31" t="s">
        <v>60</v>
      </c>
      <c r="H92" s="47">
        <v>100</v>
      </c>
      <c r="I92" s="47">
        <v>100</v>
      </c>
      <c r="J92" s="32">
        <f t="shared" si="2"/>
        <v>1</v>
      </c>
    </row>
    <row r="93" spans="2:10" s="21" customFormat="1" ht="95.25" customHeight="1">
      <c r="B93" s="69"/>
      <c r="C93" s="83"/>
      <c r="D93" s="86"/>
      <c r="E93" s="76"/>
      <c r="F93" s="30" t="s">
        <v>59</v>
      </c>
      <c r="G93" s="31" t="s">
        <v>60</v>
      </c>
      <c r="H93" s="47">
        <v>100</v>
      </c>
      <c r="I93" s="47">
        <v>100</v>
      </c>
      <c r="J93" s="32">
        <f t="shared" si="2"/>
        <v>1</v>
      </c>
    </row>
    <row r="94" spans="2:10" s="21" customFormat="1" ht="37.5">
      <c r="B94" s="69"/>
      <c r="C94" s="83"/>
      <c r="D94" s="86"/>
      <c r="E94" s="76"/>
      <c r="F94" s="30" t="s">
        <v>63</v>
      </c>
      <c r="G94" s="31" t="s">
        <v>56</v>
      </c>
      <c r="H94" s="47">
        <v>10</v>
      </c>
      <c r="I94" s="47">
        <v>11</v>
      </c>
      <c r="J94" s="32">
        <f t="shared" si="2"/>
        <v>1.1</v>
      </c>
    </row>
    <row r="95" spans="2:10" s="21" customFormat="1" ht="54" customHeight="1">
      <c r="B95" s="69"/>
      <c r="C95" s="83"/>
      <c r="D95" s="86"/>
      <c r="E95" s="76"/>
      <c r="F95" s="30" t="s">
        <v>58</v>
      </c>
      <c r="G95" s="31" t="s">
        <v>60</v>
      </c>
      <c r="H95" s="47">
        <v>100</v>
      </c>
      <c r="I95" s="47">
        <v>100</v>
      </c>
      <c r="J95" s="32">
        <f t="shared" si="2"/>
        <v>1</v>
      </c>
    </row>
    <row r="96" spans="2:10" s="21" customFormat="1" ht="76.5" customHeight="1" thickBot="1">
      <c r="B96" s="69"/>
      <c r="C96" s="84"/>
      <c r="D96" s="87"/>
      <c r="E96" s="76"/>
      <c r="F96" s="33" t="s">
        <v>59</v>
      </c>
      <c r="G96" s="34" t="s">
        <v>60</v>
      </c>
      <c r="H96" s="48">
        <v>100</v>
      </c>
      <c r="I96" s="48">
        <v>100</v>
      </c>
      <c r="J96" s="35">
        <f t="shared" si="2"/>
        <v>1</v>
      </c>
    </row>
    <row r="97" spans="2:10" s="21" customFormat="1" ht="25.5" customHeight="1">
      <c r="B97" s="88">
        <v>34</v>
      </c>
      <c r="C97" s="71" t="s">
        <v>72</v>
      </c>
      <c r="D97" s="85" t="s">
        <v>54</v>
      </c>
      <c r="E97" s="76"/>
      <c r="F97" s="36" t="s">
        <v>61</v>
      </c>
      <c r="G97" s="37" t="s">
        <v>56</v>
      </c>
      <c r="H97" s="49">
        <v>19</v>
      </c>
      <c r="I97" s="49">
        <v>16</v>
      </c>
      <c r="J97" s="38">
        <f t="shared" si="2"/>
        <v>0.8421052631578947</v>
      </c>
    </row>
    <row r="98" spans="2:10" s="21" customFormat="1" ht="75.75" thickBot="1">
      <c r="B98" s="69"/>
      <c r="C98" s="83"/>
      <c r="D98" s="86"/>
      <c r="E98" s="77"/>
      <c r="F98" s="30" t="s">
        <v>58</v>
      </c>
      <c r="G98" s="31" t="s">
        <v>60</v>
      </c>
      <c r="H98" s="47">
        <v>100</v>
      </c>
      <c r="I98" s="47">
        <v>100</v>
      </c>
      <c r="J98" s="32">
        <f t="shared" si="2"/>
        <v>1</v>
      </c>
    </row>
    <row r="99" spans="2:10" s="21" customFormat="1" ht="93.75">
      <c r="B99" s="69"/>
      <c r="C99" s="83"/>
      <c r="D99" s="86"/>
      <c r="E99" s="75" t="s">
        <v>70</v>
      </c>
      <c r="F99" s="30" t="s">
        <v>59</v>
      </c>
      <c r="G99" s="31" t="s">
        <v>60</v>
      </c>
      <c r="H99" s="47">
        <v>100</v>
      </c>
      <c r="I99" s="47">
        <v>100</v>
      </c>
      <c r="J99" s="32">
        <f t="shared" si="2"/>
        <v>1</v>
      </c>
    </row>
    <row r="100" spans="2:10" s="21" customFormat="1" ht="31.5" customHeight="1">
      <c r="B100" s="69"/>
      <c r="C100" s="83"/>
      <c r="D100" s="86"/>
      <c r="E100" s="76"/>
      <c r="F100" s="30" t="s">
        <v>62</v>
      </c>
      <c r="G100" s="31" t="s">
        <v>56</v>
      </c>
      <c r="H100" s="47">
        <v>19</v>
      </c>
      <c r="I100" s="47">
        <v>20</v>
      </c>
      <c r="J100" s="32">
        <f t="shared" si="2"/>
        <v>1.0526315789473684</v>
      </c>
    </row>
    <row r="101" spans="2:10" s="21" customFormat="1" ht="75">
      <c r="B101" s="69"/>
      <c r="C101" s="83"/>
      <c r="D101" s="86"/>
      <c r="E101" s="76"/>
      <c r="F101" s="30" t="s">
        <v>58</v>
      </c>
      <c r="G101" s="31" t="s">
        <v>60</v>
      </c>
      <c r="H101" s="47">
        <v>100</v>
      </c>
      <c r="I101" s="47">
        <v>100</v>
      </c>
      <c r="J101" s="32">
        <f t="shared" si="2"/>
        <v>1</v>
      </c>
    </row>
    <row r="102" spans="2:10" s="21" customFormat="1" ht="94.5" thickBot="1">
      <c r="B102" s="69"/>
      <c r="C102" s="84"/>
      <c r="D102" s="87"/>
      <c r="E102" s="76"/>
      <c r="F102" s="33" t="s">
        <v>59</v>
      </c>
      <c r="G102" s="34" t="s">
        <v>60</v>
      </c>
      <c r="H102" s="48">
        <v>100</v>
      </c>
      <c r="I102" s="48">
        <v>100</v>
      </c>
      <c r="J102" s="35">
        <f t="shared" si="2"/>
        <v>1</v>
      </c>
    </row>
    <row r="103" spans="2:10" s="21" customFormat="1" ht="21.75" customHeight="1">
      <c r="B103" s="88">
        <v>35</v>
      </c>
      <c r="C103" s="71" t="s">
        <v>27</v>
      </c>
      <c r="D103" s="85" t="s">
        <v>54</v>
      </c>
      <c r="E103" s="76"/>
      <c r="F103" s="36" t="s">
        <v>61</v>
      </c>
      <c r="G103" s="37" t="s">
        <v>56</v>
      </c>
      <c r="H103" s="49">
        <v>136</v>
      </c>
      <c r="I103" s="49">
        <v>136</v>
      </c>
      <c r="J103" s="38">
        <f t="shared" si="2"/>
        <v>1</v>
      </c>
    </row>
    <row r="104" spans="2:10" s="21" customFormat="1" ht="59.25" customHeight="1" thickBot="1">
      <c r="B104" s="69"/>
      <c r="C104" s="83"/>
      <c r="D104" s="86"/>
      <c r="E104" s="77"/>
      <c r="F104" s="30" t="s">
        <v>58</v>
      </c>
      <c r="G104" s="31" t="s">
        <v>60</v>
      </c>
      <c r="H104" s="47">
        <v>100</v>
      </c>
      <c r="I104" s="47">
        <v>100</v>
      </c>
      <c r="J104" s="32">
        <f t="shared" si="2"/>
        <v>1</v>
      </c>
    </row>
    <row r="105" spans="2:10" s="21" customFormat="1" ht="70.5" customHeight="1">
      <c r="B105" s="69"/>
      <c r="C105" s="83"/>
      <c r="D105" s="86"/>
      <c r="E105" s="75" t="s">
        <v>69</v>
      </c>
      <c r="F105" s="30" t="s">
        <v>59</v>
      </c>
      <c r="G105" s="31" t="s">
        <v>60</v>
      </c>
      <c r="H105" s="47">
        <v>100</v>
      </c>
      <c r="I105" s="47">
        <v>100</v>
      </c>
      <c r="J105" s="32">
        <f t="shared" si="2"/>
        <v>1</v>
      </c>
    </row>
    <row r="106" spans="2:10" s="21" customFormat="1" ht="36" customHeight="1">
      <c r="B106" s="69"/>
      <c r="C106" s="83"/>
      <c r="D106" s="86"/>
      <c r="E106" s="89"/>
      <c r="F106" s="30" t="s">
        <v>62</v>
      </c>
      <c r="G106" s="31" t="s">
        <v>56</v>
      </c>
      <c r="H106" s="47">
        <v>146</v>
      </c>
      <c r="I106" s="47">
        <v>147</v>
      </c>
      <c r="J106" s="32">
        <f t="shared" si="2"/>
        <v>1.0068493150684932</v>
      </c>
    </row>
    <row r="107" spans="2:10" s="21" customFormat="1" ht="75">
      <c r="B107" s="69"/>
      <c r="C107" s="83"/>
      <c r="D107" s="86"/>
      <c r="E107" s="89"/>
      <c r="F107" s="30" t="s">
        <v>58</v>
      </c>
      <c r="G107" s="31" t="s">
        <v>60</v>
      </c>
      <c r="H107" s="47">
        <v>100</v>
      </c>
      <c r="I107" s="47">
        <v>100</v>
      </c>
      <c r="J107" s="32">
        <f t="shared" si="2"/>
        <v>1</v>
      </c>
    </row>
    <row r="108" spans="2:10" s="21" customFormat="1" ht="73.5" customHeight="1">
      <c r="B108" s="69"/>
      <c r="C108" s="83"/>
      <c r="D108" s="86"/>
      <c r="E108" s="89"/>
      <c r="F108" s="30" t="s">
        <v>59</v>
      </c>
      <c r="G108" s="31" t="s">
        <v>60</v>
      </c>
      <c r="H108" s="47">
        <v>100</v>
      </c>
      <c r="I108" s="47">
        <v>100</v>
      </c>
      <c r="J108" s="32">
        <f t="shared" si="2"/>
        <v>1</v>
      </c>
    </row>
    <row r="109" spans="2:10" s="21" customFormat="1" ht="37.5">
      <c r="B109" s="69"/>
      <c r="C109" s="83"/>
      <c r="D109" s="86"/>
      <c r="E109" s="89"/>
      <c r="F109" s="30" t="s">
        <v>63</v>
      </c>
      <c r="G109" s="31" t="s">
        <v>56</v>
      </c>
      <c r="H109" s="47">
        <v>18</v>
      </c>
      <c r="I109" s="47">
        <v>18</v>
      </c>
      <c r="J109" s="32">
        <f t="shared" si="2"/>
        <v>1</v>
      </c>
    </row>
    <row r="110" spans="2:10" s="21" customFormat="1" ht="75">
      <c r="B110" s="69"/>
      <c r="C110" s="83"/>
      <c r="D110" s="86"/>
      <c r="E110" s="89"/>
      <c r="F110" s="30" t="s">
        <v>58</v>
      </c>
      <c r="G110" s="31" t="s">
        <v>60</v>
      </c>
      <c r="H110" s="47">
        <v>100</v>
      </c>
      <c r="I110" s="47">
        <v>100</v>
      </c>
      <c r="J110" s="32">
        <f t="shared" si="2"/>
        <v>1</v>
      </c>
    </row>
    <row r="111" spans="2:10" s="21" customFormat="1" ht="94.5" thickBot="1">
      <c r="B111" s="69"/>
      <c r="C111" s="84"/>
      <c r="D111" s="87"/>
      <c r="E111" s="89"/>
      <c r="F111" s="33" t="s">
        <v>59</v>
      </c>
      <c r="G111" s="34" t="s">
        <v>60</v>
      </c>
      <c r="H111" s="48">
        <v>100</v>
      </c>
      <c r="I111" s="48">
        <v>100</v>
      </c>
      <c r="J111" s="35">
        <f t="shared" si="2"/>
        <v>1</v>
      </c>
    </row>
    <row r="112" spans="2:10" s="21" customFormat="1" ht="26.25" customHeight="1">
      <c r="B112" s="88">
        <v>36</v>
      </c>
      <c r="C112" s="71" t="s">
        <v>28</v>
      </c>
      <c r="D112" s="85" t="s">
        <v>54</v>
      </c>
      <c r="E112" s="89"/>
      <c r="F112" s="36" t="s">
        <v>61</v>
      </c>
      <c r="G112" s="37" t="s">
        <v>56</v>
      </c>
      <c r="H112" s="49">
        <v>31</v>
      </c>
      <c r="I112" s="49">
        <v>33</v>
      </c>
      <c r="J112" s="38">
        <f t="shared" si="2"/>
        <v>1.064516129032258</v>
      </c>
    </row>
    <row r="113" spans="2:10" s="21" customFormat="1" ht="56.25" customHeight="1" thickBot="1">
      <c r="B113" s="69"/>
      <c r="C113" s="83"/>
      <c r="D113" s="86"/>
      <c r="E113" s="90"/>
      <c r="F113" s="30" t="s">
        <v>58</v>
      </c>
      <c r="G113" s="31" t="s">
        <v>60</v>
      </c>
      <c r="H113" s="47">
        <v>100</v>
      </c>
      <c r="I113" s="47">
        <v>100</v>
      </c>
      <c r="J113" s="32">
        <f t="shared" si="2"/>
        <v>1</v>
      </c>
    </row>
    <row r="114" spans="2:10" s="21" customFormat="1" ht="79.5" customHeight="1">
      <c r="B114" s="69"/>
      <c r="C114" s="83"/>
      <c r="D114" s="86"/>
      <c r="E114" s="75" t="s">
        <v>70</v>
      </c>
      <c r="F114" s="30" t="s">
        <v>59</v>
      </c>
      <c r="G114" s="31" t="s">
        <v>60</v>
      </c>
      <c r="H114" s="47">
        <v>100</v>
      </c>
      <c r="I114" s="47">
        <v>100</v>
      </c>
      <c r="J114" s="32">
        <f t="shared" si="2"/>
        <v>1</v>
      </c>
    </row>
    <row r="115" spans="2:10" s="21" customFormat="1" ht="39.75" customHeight="1">
      <c r="B115" s="69"/>
      <c r="C115" s="83"/>
      <c r="D115" s="86"/>
      <c r="E115" s="89"/>
      <c r="F115" s="30" t="s">
        <v>62</v>
      </c>
      <c r="G115" s="31" t="s">
        <v>56</v>
      </c>
      <c r="H115" s="47">
        <v>55</v>
      </c>
      <c r="I115" s="47">
        <v>56</v>
      </c>
      <c r="J115" s="32">
        <f t="shared" si="2"/>
        <v>1.018181818181818</v>
      </c>
    </row>
    <row r="116" spans="2:10" s="21" customFormat="1" ht="60.75" customHeight="1">
      <c r="B116" s="69"/>
      <c r="C116" s="83"/>
      <c r="D116" s="86"/>
      <c r="E116" s="89"/>
      <c r="F116" s="30" t="s">
        <v>58</v>
      </c>
      <c r="G116" s="31" t="s">
        <v>60</v>
      </c>
      <c r="H116" s="47">
        <v>100</v>
      </c>
      <c r="I116" s="47">
        <v>100</v>
      </c>
      <c r="J116" s="32">
        <f t="shared" si="2"/>
        <v>1</v>
      </c>
    </row>
    <row r="117" spans="2:10" s="21" customFormat="1" ht="72.75" customHeight="1">
      <c r="B117" s="69"/>
      <c r="C117" s="83"/>
      <c r="D117" s="86"/>
      <c r="E117" s="89"/>
      <c r="F117" s="30" t="s">
        <v>59</v>
      </c>
      <c r="G117" s="31" t="s">
        <v>60</v>
      </c>
      <c r="H117" s="47">
        <v>100</v>
      </c>
      <c r="I117" s="47">
        <v>100</v>
      </c>
      <c r="J117" s="32">
        <f t="shared" si="2"/>
        <v>1</v>
      </c>
    </row>
    <row r="118" spans="1:10" s="21" customFormat="1" ht="39.75" customHeight="1">
      <c r="A118" s="21">
        <v>7</v>
      </c>
      <c r="B118" s="69"/>
      <c r="C118" s="83"/>
      <c r="D118" s="86"/>
      <c r="E118" s="89"/>
      <c r="F118" s="30" t="s">
        <v>63</v>
      </c>
      <c r="G118" s="31" t="s">
        <v>56</v>
      </c>
      <c r="H118" s="47">
        <v>6</v>
      </c>
      <c r="I118" s="47">
        <v>7</v>
      </c>
      <c r="J118" s="32">
        <f t="shared" si="2"/>
        <v>1.1666666666666667</v>
      </c>
    </row>
    <row r="119" spans="2:10" s="21" customFormat="1" ht="61.5" customHeight="1">
      <c r="B119" s="69"/>
      <c r="C119" s="83"/>
      <c r="D119" s="86"/>
      <c r="E119" s="89"/>
      <c r="F119" s="30" t="s">
        <v>58</v>
      </c>
      <c r="G119" s="31" t="s">
        <v>60</v>
      </c>
      <c r="H119" s="47">
        <v>100</v>
      </c>
      <c r="I119" s="47">
        <v>100</v>
      </c>
      <c r="J119" s="32">
        <f aca="true" t="shared" si="3" ref="J119:J150">I119/H119</f>
        <v>1</v>
      </c>
    </row>
    <row r="120" spans="2:10" s="21" customFormat="1" ht="78" customHeight="1" thickBot="1">
      <c r="B120" s="69"/>
      <c r="C120" s="84"/>
      <c r="D120" s="87"/>
      <c r="E120" s="89"/>
      <c r="F120" s="33" t="s">
        <v>59</v>
      </c>
      <c r="G120" s="34" t="s">
        <v>60</v>
      </c>
      <c r="H120" s="48">
        <v>100</v>
      </c>
      <c r="I120" s="48">
        <v>100</v>
      </c>
      <c r="J120" s="35">
        <f t="shared" si="3"/>
        <v>1</v>
      </c>
    </row>
    <row r="121" spans="2:10" s="21" customFormat="1" ht="24.75" customHeight="1">
      <c r="B121" s="88">
        <v>37</v>
      </c>
      <c r="C121" s="71" t="s">
        <v>29</v>
      </c>
      <c r="D121" s="85" t="s">
        <v>54</v>
      </c>
      <c r="E121" s="89"/>
      <c r="F121" s="36" t="s">
        <v>61</v>
      </c>
      <c r="G121" s="37" t="s">
        <v>56</v>
      </c>
      <c r="H121" s="49">
        <v>100</v>
      </c>
      <c r="I121" s="49">
        <v>102</v>
      </c>
      <c r="J121" s="38">
        <f t="shared" si="3"/>
        <v>1.02</v>
      </c>
    </row>
    <row r="122" spans="2:10" s="21" customFormat="1" ht="75.75" thickBot="1">
      <c r="B122" s="69"/>
      <c r="C122" s="83"/>
      <c r="D122" s="86"/>
      <c r="E122" s="90"/>
      <c r="F122" s="30" t="s">
        <v>58</v>
      </c>
      <c r="G122" s="31" t="s">
        <v>60</v>
      </c>
      <c r="H122" s="47">
        <v>100</v>
      </c>
      <c r="I122" s="47">
        <v>100</v>
      </c>
      <c r="J122" s="32">
        <f t="shared" si="3"/>
        <v>1</v>
      </c>
    </row>
    <row r="123" spans="2:10" s="21" customFormat="1" ht="93.75">
      <c r="B123" s="69"/>
      <c r="C123" s="83"/>
      <c r="D123" s="86"/>
      <c r="E123" s="75" t="s">
        <v>69</v>
      </c>
      <c r="F123" s="30" t="s">
        <v>59</v>
      </c>
      <c r="G123" s="31" t="s">
        <v>60</v>
      </c>
      <c r="H123" s="47">
        <v>100</v>
      </c>
      <c r="I123" s="47">
        <v>100</v>
      </c>
      <c r="J123" s="32">
        <f t="shared" si="3"/>
        <v>1</v>
      </c>
    </row>
    <row r="124" spans="2:10" s="21" customFormat="1" ht="18.75">
      <c r="B124" s="69"/>
      <c r="C124" s="83"/>
      <c r="D124" s="86"/>
      <c r="E124" s="89"/>
      <c r="F124" s="30" t="s">
        <v>62</v>
      </c>
      <c r="G124" s="31" t="s">
        <v>56</v>
      </c>
      <c r="H124" s="47">
        <v>89</v>
      </c>
      <c r="I124" s="47">
        <v>90</v>
      </c>
      <c r="J124" s="32">
        <f t="shared" si="3"/>
        <v>1.0112359550561798</v>
      </c>
    </row>
    <row r="125" spans="2:10" s="21" customFormat="1" ht="75">
      <c r="B125" s="69"/>
      <c r="C125" s="83"/>
      <c r="D125" s="86"/>
      <c r="E125" s="89"/>
      <c r="F125" s="30" t="s">
        <v>58</v>
      </c>
      <c r="G125" s="31" t="s">
        <v>60</v>
      </c>
      <c r="H125" s="47">
        <v>100</v>
      </c>
      <c r="I125" s="47">
        <v>100</v>
      </c>
      <c r="J125" s="32">
        <f t="shared" si="3"/>
        <v>1</v>
      </c>
    </row>
    <row r="126" spans="2:10" s="21" customFormat="1" ht="93.75">
      <c r="B126" s="69"/>
      <c r="C126" s="83"/>
      <c r="D126" s="86"/>
      <c r="E126" s="89"/>
      <c r="F126" s="30" t="s">
        <v>59</v>
      </c>
      <c r="G126" s="31" t="s">
        <v>60</v>
      </c>
      <c r="H126" s="47">
        <v>100</v>
      </c>
      <c r="I126" s="47">
        <v>100</v>
      </c>
      <c r="J126" s="32">
        <f t="shared" si="3"/>
        <v>1</v>
      </c>
    </row>
    <row r="127" spans="2:10" s="21" customFormat="1" ht="37.5">
      <c r="B127" s="69"/>
      <c r="C127" s="83"/>
      <c r="D127" s="86"/>
      <c r="E127" s="89"/>
      <c r="F127" s="30" t="s">
        <v>63</v>
      </c>
      <c r="G127" s="31" t="s">
        <v>56</v>
      </c>
      <c r="H127" s="47">
        <v>6</v>
      </c>
      <c r="I127" s="47">
        <v>7</v>
      </c>
      <c r="J127" s="32">
        <f t="shared" si="3"/>
        <v>1.1666666666666667</v>
      </c>
    </row>
    <row r="128" spans="2:10" s="21" customFormat="1" ht="75">
      <c r="B128" s="69"/>
      <c r="C128" s="83"/>
      <c r="D128" s="86"/>
      <c r="E128" s="89"/>
      <c r="F128" s="30" t="s">
        <v>58</v>
      </c>
      <c r="G128" s="31" t="s">
        <v>60</v>
      </c>
      <c r="H128" s="47">
        <v>100</v>
      </c>
      <c r="I128" s="47">
        <v>100</v>
      </c>
      <c r="J128" s="32">
        <f t="shared" si="3"/>
        <v>1</v>
      </c>
    </row>
    <row r="129" spans="2:10" s="21" customFormat="1" ht="70.5" customHeight="1" thickBot="1">
      <c r="B129" s="69"/>
      <c r="C129" s="84"/>
      <c r="D129" s="87"/>
      <c r="E129" s="89"/>
      <c r="F129" s="33" t="s">
        <v>59</v>
      </c>
      <c r="G129" s="34" t="s">
        <v>60</v>
      </c>
      <c r="H129" s="48">
        <v>100</v>
      </c>
      <c r="I129" s="48">
        <v>100</v>
      </c>
      <c r="J129" s="35">
        <f t="shared" si="3"/>
        <v>1</v>
      </c>
    </row>
    <row r="130" spans="2:10" s="21" customFormat="1" ht="27" customHeight="1">
      <c r="B130" s="88">
        <v>38</v>
      </c>
      <c r="C130" s="71" t="s">
        <v>30</v>
      </c>
      <c r="D130" s="85" t="s">
        <v>54</v>
      </c>
      <c r="E130" s="89"/>
      <c r="F130" s="36" t="s">
        <v>61</v>
      </c>
      <c r="G130" s="37" t="s">
        <v>56</v>
      </c>
      <c r="H130" s="49">
        <v>59</v>
      </c>
      <c r="I130" s="49">
        <v>58</v>
      </c>
      <c r="J130" s="38">
        <f t="shared" si="3"/>
        <v>0.9830508474576272</v>
      </c>
    </row>
    <row r="131" spans="2:10" s="21" customFormat="1" ht="75.75" thickBot="1">
      <c r="B131" s="69"/>
      <c r="C131" s="83"/>
      <c r="D131" s="86"/>
      <c r="E131" s="90"/>
      <c r="F131" s="30" t="s">
        <v>58</v>
      </c>
      <c r="G131" s="31" t="s">
        <v>60</v>
      </c>
      <c r="H131" s="47">
        <v>100</v>
      </c>
      <c r="I131" s="47">
        <v>100</v>
      </c>
      <c r="J131" s="32">
        <f t="shared" si="3"/>
        <v>1</v>
      </c>
    </row>
    <row r="132" spans="2:10" s="21" customFormat="1" ht="93.75">
      <c r="B132" s="69"/>
      <c r="C132" s="83"/>
      <c r="D132" s="86"/>
      <c r="E132" s="75" t="s">
        <v>70</v>
      </c>
      <c r="F132" s="30" t="s">
        <v>59</v>
      </c>
      <c r="G132" s="31" t="s">
        <v>60</v>
      </c>
      <c r="H132" s="47">
        <v>100</v>
      </c>
      <c r="I132" s="47">
        <v>100</v>
      </c>
      <c r="J132" s="32">
        <f t="shared" si="3"/>
        <v>1</v>
      </c>
    </row>
    <row r="133" spans="2:10" s="21" customFormat="1" ht="18.75">
      <c r="B133" s="69"/>
      <c r="C133" s="83"/>
      <c r="D133" s="86"/>
      <c r="E133" s="89"/>
      <c r="F133" s="30" t="s">
        <v>62</v>
      </c>
      <c r="G133" s="31" t="s">
        <v>56</v>
      </c>
      <c r="H133" s="47">
        <v>51</v>
      </c>
      <c r="I133" s="47">
        <v>51</v>
      </c>
      <c r="J133" s="32">
        <f t="shared" si="3"/>
        <v>1</v>
      </c>
    </row>
    <row r="134" spans="2:10" s="21" customFormat="1" ht="75">
      <c r="B134" s="69"/>
      <c r="C134" s="83"/>
      <c r="D134" s="86"/>
      <c r="E134" s="89"/>
      <c r="F134" s="30" t="s">
        <v>58</v>
      </c>
      <c r="G134" s="31" t="s">
        <v>60</v>
      </c>
      <c r="H134" s="47">
        <v>100</v>
      </c>
      <c r="I134" s="47">
        <v>100</v>
      </c>
      <c r="J134" s="32">
        <f t="shared" si="3"/>
        <v>1</v>
      </c>
    </row>
    <row r="135" spans="2:10" s="21" customFormat="1" ht="93.75">
      <c r="B135" s="69"/>
      <c r="C135" s="83"/>
      <c r="D135" s="86"/>
      <c r="E135" s="89"/>
      <c r="F135" s="30" t="s">
        <v>59</v>
      </c>
      <c r="G135" s="31" t="s">
        <v>60</v>
      </c>
      <c r="H135" s="47">
        <v>100</v>
      </c>
      <c r="I135" s="47">
        <v>100</v>
      </c>
      <c r="J135" s="32">
        <f t="shared" si="3"/>
        <v>1</v>
      </c>
    </row>
    <row r="136" spans="2:10" s="21" customFormat="1" ht="37.5">
      <c r="B136" s="69"/>
      <c r="C136" s="83"/>
      <c r="D136" s="86"/>
      <c r="E136" s="89"/>
      <c r="F136" s="30" t="s">
        <v>63</v>
      </c>
      <c r="G136" s="31" t="s">
        <v>56</v>
      </c>
      <c r="H136" s="47">
        <v>13</v>
      </c>
      <c r="I136" s="47">
        <v>14</v>
      </c>
      <c r="J136" s="32">
        <f t="shared" si="3"/>
        <v>1.0769230769230769</v>
      </c>
    </row>
    <row r="137" spans="2:10" s="21" customFormat="1" ht="75">
      <c r="B137" s="69"/>
      <c r="C137" s="83"/>
      <c r="D137" s="86"/>
      <c r="E137" s="89"/>
      <c r="F137" s="30" t="s">
        <v>58</v>
      </c>
      <c r="G137" s="31" t="s">
        <v>60</v>
      </c>
      <c r="H137" s="47">
        <v>100</v>
      </c>
      <c r="I137" s="47">
        <v>100</v>
      </c>
      <c r="J137" s="32">
        <f t="shared" si="3"/>
        <v>1</v>
      </c>
    </row>
    <row r="138" spans="2:10" s="21" customFormat="1" ht="90" customHeight="1" thickBot="1">
      <c r="B138" s="69"/>
      <c r="C138" s="84"/>
      <c r="D138" s="87"/>
      <c r="E138" s="89"/>
      <c r="F138" s="33" t="s">
        <v>59</v>
      </c>
      <c r="G138" s="34" t="s">
        <v>60</v>
      </c>
      <c r="H138" s="48">
        <v>100</v>
      </c>
      <c r="I138" s="48">
        <v>100</v>
      </c>
      <c r="J138" s="35">
        <f t="shared" si="3"/>
        <v>1</v>
      </c>
    </row>
    <row r="139" spans="2:10" s="21" customFormat="1" ht="38.25" customHeight="1">
      <c r="B139" s="88">
        <v>39</v>
      </c>
      <c r="C139" s="83" t="s">
        <v>31</v>
      </c>
      <c r="D139" s="85" t="s">
        <v>54</v>
      </c>
      <c r="E139" s="89"/>
      <c r="F139" s="36" t="s">
        <v>61</v>
      </c>
      <c r="G139" s="39" t="s">
        <v>56</v>
      </c>
      <c r="H139" s="46">
        <v>54</v>
      </c>
      <c r="I139" s="46">
        <v>57</v>
      </c>
      <c r="J139" s="29">
        <f t="shared" si="3"/>
        <v>1.0555555555555556</v>
      </c>
    </row>
    <row r="140" spans="2:10" s="21" customFormat="1" ht="52.5" customHeight="1" thickBot="1">
      <c r="B140" s="69"/>
      <c r="C140" s="83"/>
      <c r="D140" s="86"/>
      <c r="E140" s="90"/>
      <c r="F140" s="30" t="s">
        <v>58</v>
      </c>
      <c r="G140" s="31" t="s">
        <v>60</v>
      </c>
      <c r="H140" s="47">
        <v>100</v>
      </c>
      <c r="I140" s="47">
        <v>100</v>
      </c>
      <c r="J140" s="32">
        <f t="shared" si="3"/>
        <v>1</v>
      </c>
    </row>
    <row r="141" spans="2:10" s="21" customFormat="1" ht="52.5" customHeight="1">
      <c r="B141" s="69"/>
      <c r="C141" s="83"/>
      <c r="D141" s="86"/>
      <c r="E141" s="75" t="s">
        <v>70</v>
      </c>
      <c r="F141" s="30" t="s">
        <v>59</v>
      </c>
      <c r="G141" s="31" t="s">
        <v>60</v>
      </c>
      <c r="H141" s="47">
        <v>100</v>
      </c>
      <c r="I141" s="47">
        <v>100</v>
      </c>
      <c r="J141" s="32">
        <f t="shared" si="3"/>
        <v>1</v>
      </c>
    </row>
    <row r="142" spans="2:10" s="21" customFormat="1" ht="33.75" customHeight="1">
      <c r="B142" s="69"/>
      <c r="C142" s="83"/>
      <c r="D142" s="86"/>
      <c r="E142" s="76"/>
      <c r="F142" s="30" t="s">
        <v>62</v>
      </c>
      <c r="G142" s="39" t="s">
        <v>56</v>
      </c>
      <c r="H142" s="46">
        <v>69</v>
      </c>
      <c r="I142" s="46">
        <v>70</v>
      </c>
      <c r="J142" s="29">
        <f t="shared" si="3"/>
        <v>1.0144927536231885</v>
      </c>
    </row>
    <row r="143" spans="2:10" s="21" customFormat="1" ht="52.5" customHeight="1">
      <c r="B143" s="69"/>
      <c r="C143" s="83"/>
      <c r="D143" s="86"/>
      <c r="E143" s="76"/>
      <c r="F143" s="30" t="s">
        <v>58</v>
      </c>
      <c r="G143" s="31" t="s">
        <v>60</v>
      </c>
      <c r="H143" s="47">
        <v>100</v>
      </c>
      <c r="I143" s="47">
        <v>100</v>
      </c>
      <c r="J143" s="32">
        <f t="shared" si="3"/>
        <v>1</v>
      </c>
    </row>
    <row r="144" spans="2:10" s="21" customFormat="1" ht="52.5" customHeight="1">
      <c r="B144" s="69"/>
      <c r="C144" s="83"/>
      <c r="D144" s="86"/>
      <c r="E144" s="76"/>
      <c r="F144" s="30" t="s">
        <v>59</v>
      </c>
      <c r="G144" s="31" t="s">
        <v>60</v>
      </c>
      <c r="H144" s="47">
        <v>100</v>
      </c>
      <c r="I144" s="47">
        <v>100</v>
      </c>
      <c r="J144" s="32">
        <f t="shared" si="3"/>
        <v>1</v>
      </c>
    </row>
    <row r="145" spans="2:10" s="21" customFormat="1" ht="36.75" customHeight="1">
      <c r="B145" s="69"/>
      <c r="C145" s="83"/>
      <c r="D145" s="86"/>
      <c r="E145" s="76"/>
      <c r="F145" s="30" t="s">
        <v>63</v>
      </c>
      <c r="G145" s="39" t="s">
        <v>56</v>
      </c>
      <c r="H145" s="46">
        <v>27</v>
      </c>
      <c r="I145" s="46">
        <v>27</v>
      </c>
      <c r="J145" s="29">
        <f t="shared" si="3"/>
        <v>1</v>
      </c>
    </row>
    <row r="146" spans="2:10" s="21" customFormat="1" ht="62.25" customHeight="1">
      <c r="B146" s="69"/>
      <c r="C146" s="83"/>
      <c r="D146" s="86"/>
      <c r="E146" s="76"/>
      <c r="F146" s="30" t="s">
        <v>58</v>
      </c>
      <c r="G146" s="31" t="s">
        <v>60</v>
      </c>
      <c r="H146" s="47">
        <v>100</v>
      </c>
      <c r="I146" s="47">
        <v>100</v>
      </c>
      <c r="J146" s="32">
        <f t="shared" si="3"/>
        <v>1</v>
      </c>
    </row>
    <row r="147" spans="2:10" s="21" customFormat="1" ht="75.75" customHeight="1" thickBot="1">
      <c r="B147" s="70"/>
      <c r="C147" s="84"/>
      <c r="D147" s="87"/>
      <c r="E147" s="76"/>
      <c r="F147" s="33" t="s">
        <v>59</v>
      </c>
      <c r="G147" s="34" t="s">
        <v>60</v>
      </c>
      <c r="H147" s="48">
        <v>100</v>
      </c>
      <c r="I147" s="48">
        <v>100</v>
      </c>
      <c r="J147" s="35">
        <f t="shared" si="3"/>
        <v>1</v>
      </c>
    </row>
    <row r="148" spans="2:10" s="21" customFormat="1" ht="23.25" customHeight="1">
      <c r="B148" s="68">
        <v>40</v>
      </c>
      <c r="C148" s="71" t="s">
        <v>32</v>
      </c>
      <c r="D148" s="85" t="s">
        <v>54</v>
      </c>
      <c r="E148" s="76"/>
      <c r="F148" s="36" t="s">
        <v>61</v>
      </c>
      <c r="G148" s="37" t="s">
        <v>56</v>
      </c>
      <c r="H148" s="49">
        <v>36</v>
      </c>
      <c r="I148" s="49">
        <v>38</v>
      </c>
      <c r="J148" s="38">
        <f t="shared" si="3"/>
        <v>1.0555555555555556</v>
      </c>
    </row>
    <row r="149" spans="2:10" s="21" customFormat="1" ht="61.5" customHeight="1" thickBot="1">
      <c r="B149" s="69"/>
      <c r="C149" s="83"/>
      <c r="D149" s="86"/>
      <c r="E149" s="77"/>
      <c r="F149" s="30" t="s">
        <v>58</v>
      </c>
      <c r="G149" s="31" t="s">
        <v>60</v>
      </c>
      <c r="H149" s="47">
        <v>100</v>
      </c>
      <c r="I149" s="47">
        <v>100</v>
      </c>
      <c r="J149" s="32">
        <f t="shared" si="3"/>
        <v>1</v>
      </c>
    </row>
    <row r="150" spans="2:10" s="21" customFormat="1" ht="75" customHeight="1">
      <c r="B150" s="69"/>
      <c r="C150" s="83"/>
      <c r="D150" s="86"/>
      <c r="E150" s="75" t="s">
        <v>70</v>
      </c>
      <c r="F150" s="30" t="s">
        <v>59</v>
      </c>
      <c r="G150" s="31" t="s">
        <v>60</v>
      </c>
      <c r="H150" s="47">
        <v>100</v>
      </c>
      <c r="I150" s="47">
        <v>100</v>
      </c>
      <c r="J150" s="32">
        <f t="shared" si="3"/>
        <v>1</v>
      </c>
    </row>
    <row r="151" spans="2:10" s="21" customFormat="1" ht="23.25" customHeight="1">
      <c r="B151" s="69"/>
      <c r="C151" s="83"/>
      <c r="D151" s="86"/>
      <c r="E151" s="76"/>
      <c r="F151" s="30" t="s">
        <v>62</v>
      </c>
      <c r="G151" s="39" t="s">
        <v>56</v>
      </c>
      <c r="H151" s="46">
        <v>27</v>
      </c>
      <c r="I151" s="46">
        <v>27</v>
      </c>
      <c r="J151" s="29">
        <f>I151/H151</f>
        <v>1</v>
      </c>
    </row>
    <row r="152" spans="2:10" s="21" customFormat="1" ht="75">
      <c r="B152" s="69"/>
      <c r="C152" s="83"/>
      <c r="D152" s="86"/>
      <c r="E152" s="76"/>
      <c r="F152" s="30" t="s">
        <v>58</v>
      </c>
      <c r="G152" s="31" t="s">
        <v>60</v>
      </c>
      <c r="H152" s="47">
        <v>100</v>
      </c>
      <c r="I152" s="47">
        <v>100</v>
      </c>
      <c r="J152" s="32">
        <f>I152/H152</f>
        <v>1</v>
      </c>
    </row>
    <row r="153" spans="2:10" s="21" customFormat="1" ht="94.5" thickBot="1">
      <c r="B153" s="70"/>
      <c r="C153" s="84"/>
      <c r="D153" s="87"/>
      <c r="E153" s="76"/>
      <c r="F153" s="33" t="s">
        <v>59</v>
      </c>
      <c r="G153" s="34" t="s">
        <v>60</v>
      </c>
      <c r="H153" s="48">
        <v>100</v>
      </c>
      <c r="I153" s="48">
        <v>100</v>
      </c>
      <c r="J153" s="35">
        <f>I153/H153</f>
        <v>1</v>
      </c>
    </row>
    <row r="154" spans="2:10" s="21" customFormat="1" ht="21.75" customHeight="1">
      <c r="B154" s="68">
        <v>41</v>
      </c>
      <c r="C154" s="71" t="s">
        <v>33</v>
      </c>
      <c r="D154" s="85" t="s">
        <v>54</v>
      </c>
      <c r="E154" s="76"/>
      <c r="F154" s="36" t="s">
        <v>61</v>
      </c>
      <c r="G154" s="37" t="s">
        <v>56</v>
      </c>
      <c r="H154" s="49">
        <v>75</v>
      </c>
      <c r="I154" s="49">
        <v>75</v>
      </c>
      <c r="J154" s="38">
        <f>I154/H154</f>
        <v>1</v>
      </c>
    </row>
    <row r="155" spans="2:10" s="21" customFormat="1" ht="66" customHeight="1" thickBot="1">
      <c r="B155" s="69"/>
      <c r="C155" s="83"/>
      <c r="D155" s="86"/>
      <c r="E155" s="77"/>
      <c r="F155" s="30" t="s">
        <v>58</v>
      </c>
      <c r="G155" s="31" t="s">
        <v>60</v>
      </c>
      <c r="H155" s="47">
        <v>100</v>
      </c>
      <c r="I155" s="47">
        <v>100</v>
      </c>
      <c r="J155" s="32">
        <f aca="true" t="shared" si="4" ref="J155:J160">I155/H155</f>
        <v>1</v>
      </c>
    </row>
    <row r="156" spans="2:10" s="21" customFormat="1" ht="82.5" customHeight="1">
      <c r="B156" s="69"/>
      <c r="C156" s="83"/>
      <c r="D156" s="86"/>
      <c r="E156" s="75" t="s">
        <v>70</v>
      </c>
      <c r="F156" s="30" t="s">
        <v>59</v>
      </c>
      <c r="G156" s="31" t="s">
        <v>60</v>
      </c>
      <c r="H156" s="47">
        <v>100</v>
      </c>
      <c r="I156" s="47">
        <v>100</v>
      </c>
      <c r="J156" s="32">
        <f t="shared" si="4"/>
        <v>1</v>
      </c>
    </row>
    <row r="157" spans="2:10" s="21" customFormat="1" ht="24.75" customHeight="1">
      <c r="B157" s="69"/>
      <c r="C157" s="83"/>
      <c r="D157" s="86"/>
      <c r="E157" s="76"/>
      <c r="F157" s="30" t="s">
        <v>62</v>
      </c>
      <c r="G157" s="39" t="s">
        <v>56</v>
      </c>
      <c r="H157" s="46">
        <v>104</v>
      </c>
      <c r="I157" s="46">
        <v>104</v>
      </c>
      <c r="J157" s="29">
        <f t="shared" si="4"/>
        <v>1</v>
      </c>
    </row>
    <row r="158" spans="2:10" s="21" customFormat="1" ht="61.5" customHeight="1">
      <c r="B158" s="69"/>
      <c r="C158" s="83"/>
      <c r="D158" s="86"/>
      <c r="E158" s="76"/>
      <c r="F158" s="30" t="s">
        <v>58</v>
      </c>
      <c r="G158" s="31" t="s">
        <v>60</v>
      </c>
      <c r="H158" s="47">
        <v>100</v>
      </c>
      <c r="I158" s="47">
        <v>100</v>
      </c>
      <c r="J158" s="32">
        <f t="shared" si="4"/>
        <v>1</v>
      </c>
    </row>
    <row r="159" spans="2:10" s="21" customFormat="1" ht="77.25" customHeight="1">
      <c r="B159" s="69"/>
      <c r="C159" s="83"/>
      <c r="D159" s="86"/>
      <c r="E159" s="76"/>
      <c r="F159" s="30" t="s">
        <v>59</v>
      </c>
      <c r="G159" s="31" t="s">
        <v>60</v>
      </c>
      <c r="H159" s="47">
        <v>100</v>
      </c>
      <c r="I159" s="47">
        <v>100</v>
      </c>
      <c r="J159" s="32">
        <f t="shared" si="4"/>
        <v>1</v>
      </c>
    </row>
    <row r="160" spans="2:10" s="21" customFormat="1" ht="21.75" customHeight="1">
      <c r="B160" s="69"/>
      <c r="C160" s="83"/>
      <c r="D160" s="86"/>
      <c r="E160" s="76"/>
      <c r="F160" s="30" t="s">
        <v>63</v>
      </c>
      <c r="G160" s="39" t="s">
        <v>56</v>
      </c>
      <c r="H160" s="46">
        <v>15</v>
      </c>
      <c r="I160" s="46">
        <v>14</v>
      </c>
      <c r="J160" s="29">
        <f t="shared" si="4"/>
        <v>0.9333333333333333</v>
      </c>
    </row>
    <row r="161" spans="2:10" s="21" customFormat="1" ht="75">
      <c r="B161" s="69"/>
      <c r="C161" s="83"/>
      <c r="D161" s="86"/>
      <c r="E161" s="76"/>
      <c r="F161" s="30" t="s">
        <v>58</v>
      </c>
      <c r="G161" s="31" t="s">
        <v>60</v>
      </c>
      <c r="H161" s="47">
        <v>100</v>
      </c>
      <c r="I161" s="47">
        <v>100</v>
      </c>
      <c r="J161" s="32">
        <f aca="true" t="shared" si="5" ref="J161:J192">I161/H161</f>
        <v>1</v>
      </c>
    </row>
    <row r="162" spans="2:10" s="21" customFormat="1" ht="94.5" thickBot="1">
      <c r="B162" s="70"/>
      <c r="C162" s="84"/>
      <c r="D162" s="87"/>
      <c r="E162" s="76"/>
      <c r="F162" s="33" t="s">
        <v>59</v>
      </c>
      <c r="G162" s="34" t="s">
        <v>60</v>
      </c>
      <c r="H162" s="48">
        <v>100</v>
      </c>
      <c r="I162" s="48">
        <v>100</v>
      </c>
      <c r="J162" s="35">
        <f t="shared" si="5"/>
        <v>1</v>
      </c>
    </row>
    <row r="163" spans="2:10" s="21" customFormat="1" ht="23.25" customHeight="1">
      <c r="B163" s="68">
        <v>42</v>
      </c>
      <c r="C163" s="71" t="s">
        <v>34</v>
      </c>
      <c r="D163" s="85" t="s">
        <v>54</v>
      </c>
      <c r="E163" s="76"/>
      <c r="F163" s="36" t="s">
        <v>61</v>
      </c>
      <c r="G163" s="37" t="s">
        <v>56</v>
      </c>
      <c r="H163" s="49">
        <v>47</v>
      </c>
      <c r="I163" s="49">
        <v>49</v>
      </c>
      <c r="J163" s="38">
        <f t="shared" si="5"/>
        <v>1.0425531914893618</v>
      </c>
    </row>
    <row r="164" spans="2:10" s="21" customFormat="1" ht="55.5" customHeight="1" thickBot="1">
      <c r="B164" s="69"/>
      <c r="C164" s="83"/>
      <c r="D164" s="86"/>
      <c r="E164" s="77"/>
      <c r="F164" s="30" t="s">
        <v>58</v>
      </c>
      <c r="G164" s="31" t="s">
        <v>60</v>
      </c>
      <c r="H164" s="47">
        <v>100</v>
      </c>
      <c r="I164" s="47">
        <v>100</v>
      </c>
      <c r="J164" s="32">
        <f t="shared" si="5"/>
        <v>1</v>
      </c>
    </row>
    <row r="165" spans="2:10" s="21" customFormat="1" ht="77.25" customHeight="1">
      <c r="B165" s="69"/>
      <c r="C165" s="83"/>
      <c r="D165" s="86"/>
      <c r="E165" s="75" t="s">
        <v>70</v>
      </c>
      <c r="F165" s="30" t="s">
        <v>59</v>
      </c>
      <c r="G165" s="31" t="s">
        <v>60</v>
      </c>
      <c r="H165" s="47">
        <v>100</v>
      </c>
      <c r="I165" s="47">
        <v>100</v>
      </c>
      <c r="J165" s="32">
        <f t="shared" si="5"/>
        <v>1</v>
      </c>
    </row>
    <row r="166" spans="2:10" s="21" customFormat="1" ht="23.25" customHeight="1">
      <c r="B166" s="69"/>
      <c r="C166" s="83"/>
      <c r="D166" s="86"/>
      <c r="E166" s="76"/>
      <c r="F166" s="30" t="s">
        <v>62</v>
      </c>
      <c r="G166" s="39" t="s">
        <v>56</v>
      </c>
      <c r="H166" s="46">
        <v>74</v>
      </c>
      <c r="I166" s="46">
        <v>72</v>
      </c>
      <c r="J166" s="29">
        <f t="shared" si="5"/>
        <v>0.972972972972973</v>
      </c>
    </row>
    <row r="167" spans="2:10" s="21" customFormat="1" ht="65.25" customHeight="1">
      <c r="B167" s="69"/>
      <c r="C167" s="83"/>
      <c r="D167" s="86"/>
      <c r="E167" s="76"/>
      <c r="F167" s="30" t="s">
        <v>58</v>
      </c>
      <c r="G167" s="31" t="s">
        <v>60</v>
      </c>
      <c r="H167" s="47">
        <v>100</v>
      </c>
      <c r="I167" s="47">
        <v>100</v>
      </c>
      <c r="J167" s="32">
        <f t="shared" si="5"/>
        <v>1</v>
      </c>
    </row>
    <row r="168" spans="2:10" s="21" customFormat="1" ht="81" customHeight="1">
      <c r="B168" s="69"/>
      <c r="C168" s="83"/>
      <c r="D168" s="86"/>
      <c r="E168" s="76"/>
      <c r="F168" s="30" t="s">
        <v>59</v>
      </c>
      <c r="G168" s="31" t="s">
        <v>60</v>
      </c>
      <c r="H168" s="47">
        <v>100</v>
      </c>
      <c r="I168" s="47">
        <v>100</v>
      </c>
      <c r="J168" s="32">
        <f t="shared" si="5"/>
        <v>1</v>
      </c>
    </row>
    <row r="169" spans="2:10" s="21" customFormat="1" ht="23.25" customHeight="1">
      <c r="B169" s="69"/>
      <c r="C169" s="83"/>
      <c r="D169" s="86"/>
      <c r="E169" s="76"/>
      <c r="F169" s="30" t="s">
        <v>63</v>
      </c>
      <c r="G169" s="39" t="s">
        <v>56</v>
      </c>
      <c r="H169" s="46">
        <v>28</v>
      </c>
      <c r="I169" s="46">
        <v>27</v>
      </c>
      <c r="J169" s="29">
        <f t="shared" si="5"/>
        <v>0.9642857142857143</v>
      </c>
    </row>
    <row r="170" spans="2:10" s="21" customFormat="1" ht="60.75" customHeight="1">
      <c r="B170" s="69"/>
      <c r="C170" s="83"/>
      <c r="D170" s="86"/>
      <c r="E170" s="76"/>
      <c r="F170" s="30" t="s">
        <v>58</v>
      </c>
      <c r="G170" s="31" t="s">
        <v>60</v>
      </c>
      <c r="H170" s="47">
        <v>100</v>
      </c>
      <c r="I170" s="47">
        <v>100</v>
      </c>
      <c r="J170" s="32">
        <f t="shared" si="5"/>
        <v>1</v>
      </c>
    </row>
    <row r="171" spans="2:10" s="21" customFormat="1" ht="76.5" customHeight="1" thickBot="1">
      <c r="B171" s="70"/>
      <c r="C171" s="84"/>
      <c r="D171" s="87"/>
      <c r="E171" s="76"/>
      <c r="F171" s="33" t="s">
        <v>59</v>
      </c>
      <c r="G171" s="34" t="s">
        <v>60</v>
      </c>
      <c r="H171" s="48">
        <v>100</v>
      </c>
      <c r="I171" s="48">
        <v>100</v>
      </c>
      <c r="J171" s="35">
        <f t="shared" si="5"/>
        <v>1</v>
      </c>
    </row>
    <row r="172" spans="2:10" s="21" customFormat="1" ht="25.5" customHeight="1">
      <c r="B172" s="68">
        <v>43</v>
      </c>
      <c r="C172" s="71" t="s">
        <v>35</v>
      </c>
      <c r="D172" s="80" t="s">
        <v>54</v>
      </c>
      <c r="E172" s="76"/>
      <c r="F172" s="36" t="s">
        <v>61</v>
      </c>
      <c r="G172" s="37" t="s">
        <v>56</v>
      </c>
      <c r="H172" s="49">
        <v>0</v>
      </c>
      <c r="I172" s="49">
        <v>0</v>
      </c>
      <c r="J172" s="38" t="e">
        <f t="shared" si="5"/>
        <v>#DIV/0!</v>
      </c>
    </row>
    <row r="173" spans="2:10" s="21" customFormat="1" ht="75.75" thickBot="1">
      <c r="B173" s="69"/>
      <c r="C173" s="83"/>
      <c r="D173" s="81"/>
      <c r="E173" s="77"/>
      <c r="F173" s="30" t="s">
        <v>58</v>
      </c>
      <c r="G173" s="31" t="s">
        <v>60</v>
      </c>
      <c r="H173" s="47">
        <v>100</v>
      </c>
      <c r="I173" s="47">
        <v>100</v>
      </c>
      <c r="J173" s="32">
        <f t="shared" si="5"/>
        <v>1</v>
      </c>
    </row>
    <row r="174" spans="2:10" s="21" customFormat="1" ht="87" customHeight="1" thickBot="1">
      <c r="B174" s="70"/>
      <c r="C174" s="84"/>
      <c r="D174" s="82"/>
      <c r="E174" s="75" t="s">
        <v>70</v>
      </c>
      <c r="F174" s="33" t="s">
        <v>59</v>
      </c>
      <c r="G174" s="34" t="s">
        <v>60</v>
      </c>
      <c r="H174" s="48">
        <v>100</v>
      </c>
      <c r="I174" s="48">
        <v>100</v>
      </c>
      <c r="J174" s="35">
        <f t="shared" si="5"/>
        <v>1</v>
      </c>
    </row>
    <row r="175" spans="2:10" s="21" customFormat="1" ht="25.5" customHeight="1">
      <c r="B175" s="69">
        <v>44</v>
      </c>
      <c r="C175" s="71" t="s">
        <v>36</v>
      </c>
      <c r="D175" s="85" t="s">
        <v>54</v>
      </c>
      <c r="E175" s="76"/>
      <c r="F175" s="36" t="s">
        <v>61</v>
      </c>
      <c r="G175" s="37" t="s">
        <v>56</v>
      </c>
      <c r="H175" s="49">
        <v>94</v>
      </c>
      <c r="I175" s="49">
        <v>94</v>
      </c>
      <c r="J175" s="38">
        <f t="shared" si="5"/>
        <v>1</v>
      </c>
    </row>
    <row r="176" spans="2:10" s="21" customFormat="1" ht="61.5" customHeight="1" thickBot="1">
      <c r="B176" s="69"/>
      <c r="C176" s="83"/>
      <c r="D176" s="86"/>
      <c r="E176" s="77"/>
      <c r="F176" s="30" t="s">
        <v>58</v>
      </c>
      <c r="G176" s="31" t="s">
        <v>60</v>
      </c>
      <c r="H176" s="47">
        <v>100</v>
      </c>
      <c r="I176" s="47">
        <v>100</v>
      </c>
      <c r="J176" s="32">
        <f t="shared" si="5"/>
        <v>1</v>
      </c>
    </row>
    <row r="177" spans="2:10" s="21" customFormat="1" ht="78.75" customHeight="1">
      <c r="B177" s="69"/>
      <c r="C177" s="83"/>
      <c r="D177" s="86"/>
      <c r="E177" s="75" t="s">
        <v>70</v>
      </c>
      <c r="F177" s="30" t="s">
        <v>59</v>
      </c>
      <c r="G177" s="31" t="s">
        <v>60</v>
      </c>
      <c r="H177" s="47">
        <v>100</v>
      </c>
      <c r="I177" s="47">
        <v>100</v>
      </c>
      <c r="J177" s="32">
        <f t="shared" si="5"/>
        <v>1</v>
      </c>
    </row>
    <row r="178" spans="2:10" s="21" customFormat="1" ht="25.5" customHeight="1">
      <c r="B178" s="69"/>
      <c r="C178" s="83"/>
      <c r="D178" s="86"/>
      <c r="E178" s="76"/>
      <c r="F178" s="30" t="s">
        <v>62</v>
      </c>
      <c r="G178" s="39" t="s">
        <v>56</v>
      </c>
      <c r="H178" s="46">
        <v>83</v>
      </c>
      <c r="I178" s="46">
        <v>83</v>
      </c>
      <c r="J178" s="29">
        <f t="shared" si="5"/>
        <v>1</v>
      </c>
    </row>
    <row r="179" spans="2:10" s="21" customFormat="1" ht="57.75" customHeight="1">
      <c r="B179" s="69"/>
      <c r="C179" s="83"/>
      <c r="D179" s="86"/>
      <c r="E179" s="76"/>
      <c r="F179" s="30" t="s">
        <v>58</v>
      </c>
      <c r="G179" s="31" t="s">
        <v>60</v>
      </c>
      <c r="H179" s="47">
        <v>100</v>
      </c>
      <c r="I179" s="47">
        <v>100</v>
      </c>
      <c r="J179" s="32">
        <f t="shared" si="5"/>
        <v>1</v>
      </c>
    </row>
    <row r="180" spans="2:10" s="21" customFormat="1" ht="58.5" customHeight="1">
      <c r="B180" s="69"/>
      <c r="C180" s="83"/>
      <c r="D180" s="86"/>
      <c r="E180" s="76"/>
      <c r="F180" s="30" t="s">
        <v>59</v>
      </c>
      <c r="G180" s="31" t="s">
        <v>60</v>
      </c>
      <c r="H180" s="47">
        <v>100</v>
      </c>
      <c r="I180" s="47">
        <v>100</v>
      </c>
      <c r="J180" s="32">
        <f t="shared" si="5"/>
        <v>1</v>
      </c>
    </row>
    <row r="181" spans="2:10" s="21" customFormat="1" ht="25.5" customHeight="1">
      <c r="B181" s="69"/>
      <c r="C181" s="83"/>
      <c r="D181" s="86"/>
      <c r="E181" s="76"/>
      <c r="F181" s="30" t="s">
        <v>63</v>
      </c>
      <c r="G181" s="39" t="s">
        <v>56</v>
      </c>
      <c r="H181" s="46">
        <v>5</v>
      </c>
      <c r="I181" s="46">
        <v>10</v>
      </c>
      <c r="J181" s="29">
        <f t="shared" si="5"/>
        <v>2</v>
      </c>
    </row>
    <row r="182" spans="2:10" s="21" customFormat="1" ht="60" customHeight="1">
      <c r="B182" s="69"/>
      <c r="C182" s="83"/>
      <c r="D182" s="86"/>
      <c r="E182" s="76"/>
      <c r="F182" s="30" t="s">
        <v>58</v>
      </c>
      <c r="G182" s="31" t="s">
        <v>60</v>
      </c>
      <c r="H182" s="47">
        <v>100</v>
      </c>
      <c r="I182" s="47">
        <v>100</v>
      </c>
      <c r="J182" s="32">
        <f t="shared" si="5"/>
        <v>1</v>
      </c>
    </row>
    <row r="183" spans="2:10" s="21" customFormat="1" ht="78.75" customHeight="1" thickBot="1">
      <c r="B183" s="69"/>
      <c r="C183" s="84"/>
      <c r="D183" s="87"/>
      <c r="E183" s="76"/>
      <c r="F183" s="33" t="s">
        <v>59</v>
      </c>
      <c r="G183" s="34" t="s">
        <v>60</v>
      </c>
      <c r="H183" s="48">
        <v>100</v>
      </c>
      <c r="I183" s="48">
        <v>100</v>
      </c>
      <c r="J183" s="35">
        <f t="shared" si="5"/>
        <v>1</v>
      </c>
    </row>
    <row r="184" spans="2:10" s="21" customFormat="1" ht="23.25" customHeight="1">
      <c r="B184" s="88">
        <v>45</v>
      </c>
      <c r="C184" s="83" t="s">
        <v>37</v>
      </c>
      <c r="D184" s="85" t="s">
        <v>54</v>
      </c>
      <c r="E184" s="76"/>
      <c r="F184" s="36" t="s">
        <v>61</v>
      </c>
      <c r="G184" s="39" t="s">
        <v>56</v>
      </c>
      <c r="H184" s="46">
        <v>13</v>
      </c>
      <c r="I184" s="46">
        <v>14</v>
      </c>
      <c r="J184" s="29">
        <f t="shared" si="5"/>
        <v>1.0769230769230769</v>
      </c>
    </row>
    <row r="185" spans="2:10" s="21" customFormat="1" ht="75.75" thickBot="1">
      <c r="B185" s="69"/>
      <c r="C185" s="83"/>
      <c r="D185" s="86"/>
      <c r="E185" s="77"/>
      <c r="F185" s="30" t="s">
        <v>58</v>
      </c>
      <c r="G185" s="31" t="s">
        <v>60</v>
      </c>
      <c r="H185" s="47">
        <v>100</v>
      </c>
      <c r="I185" s="47">
        <v>100</v>
      </c>
      <c r="J185" s="32">
        <f t="shared" si="5"/>
        <v>1</v>
      </c>
    </row>
    <row r="186" spans="2:10" s="21" customFormat="1" ht="93.75">
      <c r="B186" s="69"/>
      <c r="C186" s="83"/>
      <c r="D186" s="86"/>
      <c r="E186" s="75" t="s">
        <v>70</v>
      </c>
      <c r="F186" s="30" t="s">
        <v>59</v>
      </c>
      <c r="G186" s="31" t="s">
        <v>60</v>
      </c>
      <c r="H186" s="47">
        <v>100</v>
      </c>
      <c r="I186" s="47">
        <v>100</v>
      </c>
      <c r="J186" s="32">
        <f t="shared" si="5"/>
        <v>1</v>
      </c>
    </row>
    <row r="187" spans="2:10" s="21" customFormat="1" ht="18.75">
      <c r="B187" s="69"/>
      <c r="C187" s="83"/>
      <c r="D187" s="86"/>
      <c r="E187" s="89"/>
      <c r="F187" s="30" t="s">
        <v>62</v>
      </c>
      <c r="G187" s="31" t="s">
        <v>56</v>
      </c>
      <c r="H187" s="47">
        <v>14</v>
      </c>
      <c r="I187" s="47">
        <v>15</v>
      </c>
      <c r="J187" s="32">
        <f t="shared" si="5"/>
        <v>1.0714285714285714</v>
      </c>
    </row>
    <row r="188" spans="2:10" s="21" customFormat="1" ht="75">
      <c r="B188" s="69"/>
      <c r="C188" s="83"/>
      <c r="D188" s="86"/>
      <c r="E188" s="89"/>
      <c r="F188" s="30" t="s">
        <v>58</v>
      </c>
      <c r="G188" s="31" t="s">
        <v>60</v>
      </c>
      <c r="H188" s="47">
        <v>100</v>
      </c>
      <c r="I188" s="47">
        <v>100</v>
      </c>
      <c r="J188" s="32">
        <f t="shared" si="5"/>
        <v>1</v>
      </c>
    </row>
    <row r="189" spans="2:10" s="21" customFormat="1" ht="94.5" thickBot="1">
      <c r="B189" s="70"/>
      <c r="C189" s="84"/>
      <c r="D189" s="87"/>
      <c r="E189" s="89"/>
      <c r="F189" s="33" t="s">
        <v>59</v>
      </c>
      <c r="G189" s="40" t="s">
        <v>60</v>
      </c>
      <c r="H189" s="50">
        <v>100</v>
      </c>
      <c r="I189" s="50">
        <v>100</v>
      </c>
      <c r="J189" s="41">
        <f t="shared" si="5"/>
        <v>1</v>
      </c>
    </row>
    <row r="190" spans="2:10" s="21" customFormat="1" ht="21.75" customHeight="1">
      <c r="B190" s="68">
        <v>46</v>
      </c>
      <c r="C190" s="71" t="s">
        <v>73</v>
      </c>
      <c r="D190" s="80" t="s">
        <v>54</v>
      </c>
      <c r="E190" s="89"/>
      <c r="F190" s="36" t="s">
        <v>57</v>
      </c>
      <c r="G190" s="37" t="s">
        <v>56</v>
      </c>
      <c r="H190" s="49">
        <v>16</v>
      </c>
      <c r="I190" s="49">
        <v>16</v>
      </c>
      <c r="J190" s="38">
        <f t="shared" si="5"/>
        <v>1</v>
      </c>
    </row>
    <row r="191" spans="2:10" s="21" customFormat="1" ht="102" customHeight="1" thickBot="1">
      <c r="B191" s="69"/>
      <c r="C191" s="83"/>
      <c r="D191" s="81"/>
      <c r="E191" s="90"/>
      <c r="F191" s="30" t="s">
        <v>58</v>
      </c>
      <c r="G191" s="31" t="s">
        <v>60</v>
      </c>
      <c r="H191" s="47">
        <v>100</v>
      </c>
      <c r="I191" s="47">
        <v>100</v>
      </c>
      <c r="J191" s="32">
        <f t="shared" si="5"/>
        <v>1</v>
      </c>
    </row>
    <row r="192" spans="2:10" s="21" customFormat="1" ht="100.5" customHeight="1" thickBot="1">
      <c r="B192" s="70"/>
      <c r="C192" s="84"/>
      <c r="D192" s="82"/>
      <c r="E192" s="75" t="s">
        <v>70</v>
      </c>
      <c r="F192" s="33" t="s">
        <v>59</v>
      </c>
      <c r="G192" s="34" t="s">
        <v>60</v>
      </c>
      <c r="H192" s="48">
        <v>100</v>
      </c>
      <c r="I192" s="48">
        <v>100</v>
      </c>
      <c r="J192" s="35">
        <f t="shared" si="5"/>
        <v>1</v>
      </c>
    </row>
    <row r="193" spans="2:10" s="21" customFormat="1" ht="23.25" customHeight="1">
      <c r="B193" s="68">
        <v>47</v>
      </c>
      <c r="C193" s="71" t="s">
        <v>38</v>
      </c>
      <c r="D193" s="85" t="s">
        <v>54</v>
      </c>
      <c r="E193" s="76"/>
      <c r="F193" s="36" t="s">
        <v>61</v>
      </c>
      <c r="G193" s="37" t="s">
        <v>56</v>
      </c>
      <c r="H193" s="49">
        <v>65</v>
      </c>
      <c r="I193" s="49">
        <v>67</v>
      </c>
      <c r="J193" s="38">
        <f aca="true" t="shared" si="6" ref="J193:J224">I193/H193</f>
        <v>1.0307692307692307</v>
      </c>
    </row>
    <row r="194" spans="2:10" s="21" customFormat="1" ht="54" customHeight="1" thickBot="1">
      <c r="B194" s="69"/>
      <c r="C194" s="83"/>
      <c r="D194" s="86"/>
      <c r="E194" s="77"/>
      <c r="F194" s="30" t="s">
        <v>58</v>
      </c>
      <c r="G194" s="31" t="s">
        <v>60</v>
      </c>
      <c r="H194" s="47">
        <v>100</v>
      </c>
      <c r="I194" s="47">
        <v>100</v>
      </c>
      <c r="J194" s="32">
        <f t="shared" si="6"/>
        <v>1</v>
      </c>
    </row>
    <row r="195" spans="2:10" s="21" customFormat="1" ht="72.75" customHeight="1">
      <c r="B195" s="69"/>
      <c r="C195" s="83"/>
      <c r="D195" s="86"/>
      <c r="E195" s="75" t="s">
        <v>70</v>
      </c>
      <c r="F195" s="30" t="s">
        <v>59</v>
      </c>
      <c r="G195" s="31" t="s">
        <v>60</v>
      </c>
      <c r="H195" s="47">
        <v>100</v>
      </c>
      <c r="I195" s="47">
        <v>100</v>
      </c>
      <c r="J195" s="32">
        <f t="shared" si="6"/>
        <v>1</v>
      </c>
    </row>
    <row r="196" spans="2:10" s="21" customFormat="1" ht="23.25" customHeight="1">
      <c r="B196" s="69"/>
      <c r="C196" s="83"/>
      <c r="D196" s="86"/>
      <c r="E196" s="76"/>
      <c r="F196" s="30" t="s">
        <v>62</v>
      </c>
      <c r="G196" s="39" t="s">
        <v>56</v>
      </c>
      <c r="H196" s="46">
        <v>86</v>
      </c>
      <c r="I196" s="46">
        <v>86</v>
      </c>
      <c r="J196" s="29">
        <f t="shared" si="6"/>
        <v>1</v>
      </c>
    </row>
    <row r="197" spans="2:10" s="21" customFormat="1" ht="60.75" customHeight="1">
      <c r="B197" s="69"/>
      <c r="C197" s="83"/>
      <c r="D197" s="86"/>
      <c r="E197" s="76"/>
      <c r="F197" s="30" t="s">
        <v>58</v>
      </c>
      <c r="G197" s="31" t="s">
        <v>60</v>
      </c>
      <c r="H197" s="47">
        <v>100</v>
      </c>
      <c r="I197" s="47">
        <v>100</v>
      </c>
      <c r="J197" s="32">
        <f t="shared" si="6"/>
        <v>1</v>
      </c>
    </row>
    <row r="198" spans="2:10" s="21" customFormat="1" ht="72.75" customHeight="1">
      <c r="B198" s="69"/>
      <c r="C198" s="83"/>
      <c r="D198" s="86"/>
      <c r="E198" s="76"/>
      <c r="F198" s="30" t="s">
        <v>59</v>
      </c>
      <c r="G198" s="31" t="s">
        <v>60</v>
      </c>
      <c r="H198" s="47">
        <v>100</v>
      </c>
      <c r="I198" s="47">
        <v>100</v>
      </c>
      <c r="J198" s="32">
        <f t="shared" si="6"/>
        <v>1</v>
      </c>
    </row>
    <row r="199" spans="2:10" s="21" customFormat="1" ht="23.25" customHeight="1">
      <c r="B199" s="69"/>
      <c r="C199" s="83"/>
      <c r="D199" s="86"/>
      <c r="E199" s="76"/>
      <c r="F199" s="30" t="s">
        <v>63</v>
      </c>
      <c r="G199" s="39" t="s">
        <v>56</v>
      </c>
      <c r="H199" s="46">
        <v>15</v>
      </c>
      <c r="I199" s="46">
        <v>15</v>
      </c>
      <c r="J199" s="29">
        <f t="shared" si="6"/>
        <v>1</v>
      </c>
    </row>
    <row r="200" spans="2:10" s="21" customFormat="1" ht="75">
      <c r="B200" s="69"/>
      <c r="C200" s="83"/>
      <c r="D200" s="86"/>
      <c r="E200" s="76"/>
      <c r="F200" s="30" t="s">
        <v>58</v>
      </c>
      <c r="G200" s="31" t="s">
        <v>60</v>
      </c>
      <c r="H200" s="47">
        <v>100</v>
      </c>
      <c r="I200" s="47">
        <v>100</v>
      </c>
      <c r="J200" s="32">
        <f t="shared" si="6"/>
        <v>1</v>
      </c>
    </row>
    <row r="201" spans="2:10" s="21" customFormat="1" ht="94.5" thickBot="1">
      <c r="B201" s="70"/>
      <c r="C201" s="84"/>
      <c r="D201" s="87"/>
      <c r="E201" s="76"/>
      <c r="F201" s="33" t="s">
        <v>59</v>
      </c>
      <c r="G201" s="34" t="s">
        <v>60</v>
      </c>
      <c r="H201" s="48">
        <v>100</v>
      </c>
      <c r="I201" s="48">
        <v>100</v>
      </c>
      <c r="J201" s="35">
        <f t="shared" si="6"/>
        <v>1</v>
      </c>
    </row>
    <row r="202" spans="2:10" s="21" customFormat="1" ht="24.75" customHeight="1">
      <c r="B202" s="68">
        <v>48</v>
      </c>
      <c r="C202" s="71" t="s">
        <v>39</v>
      </c>
      <c r="D202" s="85" t="s">
        <v>54</v>
      </c>
      <c r="E202" s="76"/>
      <c r="F202" s="36" t="s">
        <v>61</v>
      </c>
      <c r="G202" s="37" t="s">
        <v>56</v>
      </c>
      <c r="H202" s="49">
        <v>26</v>
      </c>
      <c r="I202" s="49">
        <v>25</v>
      </c>
      <c r="J202" s="38">
        <f t="shared" si="6"/>
        <v>0.9615384615384616</v>
      </c>
    </row>
    <row r="203" spans="2:10" s="21" customFormat="1" ht="54.75" customHeight="1" thickBot="1">
      <c r="B203" s="69"/>
      <c r="C203" s="83"/>
      <c r="D203" s="86"/>
      <c r="E203" s="77"/>
      <c r="F203" s="30" t="s">
        <v>58</v>
      </c>
      <c r="G203" s="31" t="s">
        <v>60</v>
      </c>
      <c r="H203" s="47">
        <v>100</v>
      </c>
      <c r="I203" s="47">
        <v>100</v>
      </c>
      <c r="J203" s="32">
        <f t="shared" si="6"/>
        <v>1</v>
      </c>
    </row>
    <row r="204" spans="2:10" s="21" customFormat="1" ht="73.5" customHeight="1">
      <c r="B204" s="69"/>
      <c r="C204" s="83"/>
      <c r="D204" s="86"/>
      <c r="E204" s="75" t="s">
        <v>70</v>
      </c>
      <c r="F204" s="30" t="s">
        <v>59</v>
      </c>
      <c r="G204" s="31" t="s">
        <v>60</v>
      </c>
      <c r="H204" s="47">
        <v>100</v>
      </c>
      <c r="I204" s="47">
        <v>100</v>
      </c>
      <c r="J204" s="32">
        <f t="shared" si="6"/>
        <v>1</v>
      </c>
    </row>
    <row r="205" spans="2:10" s="21" customFormat="1" ht="24.75" customHeight="1">
      <c r="B205" s="69"/>
      <c r="C205" s="83"/>
      <c r="D205" s="86"/>
      <c r="E205" s="76"/>
      <c r="F205" s="30" t="s">
        <v>62</v>
      </c>
      <c r="G205" s="39" t="s">
        <v>56</v>
      </c>
      <c r="H205" s="46">
        <v>29</v>
      </c>
      <c r="I205" s="46">
        <v>29</v>
      </c>
      <c r="J205" s="29">
        <f t="shared" si="6"/>
        <v>1</v>
      </c>
    </row>
    <row r="206" spans="2:10" s="21" customFormat="1" ht="75">
      <c r="B206" s="69"/>
      <c r="C206" s="83"/>
      <c r="D206" s="86"/>
      <c r="E206" s="76"/>
      <c r="F206" s="30" t="s">
        <v>58</v>
      </c>
      <c r="G206" s="31" t="s">
        <v>60</v>
      </c>
      <c r="H206" s="47">
        <v>100</v>
      </c>
      <c r="I206" s="47">
        <v>100</v>
      </c>
      <c r="J206" s="32">
        <f t="shared" si="6"/>
        <v>1</v>
      </c>
    </row>
    <row r="207" spans="2:10" s="21" customFormat="1" ht="74.25" customHeight="1" thickBot="1">
      <c r="B207" s="70"/>
      <c r="C207" s="84"/>
      <c r="D207" s="87"/>
      <c r="E207" s="76"/>
      <c r="F207" s="33" t="s">
        <v>59</v>
      </c>
      <c r="G207" s="34" t="s">
        <v>60</v>
      </c>
      <c r="H207" s="48">
        <v>100</v>
      </c>
      <c r="I207" s="48">
        <v>100</v>
      </c>
      <c r="J207" s="35">
        <f t="shared" si="6"/>
        <v>1</v>
      </c>
    </row>
    <row r="208" spans="2:10" s="21" customFormat="1" ht="26.25" customHeight="1">
      <c r="B208" s="68">
        <v>49</v>
      </c>
      <c r="C208" s="71" t="s">
        <v>40</v>
      </c>
      <c r="D208" s="80" t="s">
        <v>54</v>
      </c>
      <c r="E208" s="76"/>
      <c r="F208" s="36" t="s">
        <v>57</v>
      </c>
      <c r="G208" s="37" t="s">
        <v>56</v>
      </c>
      <c r="H208" s="49">
        <v>6</v>
      </c>
      <c r="I208" s="49">
        <v>6</v>
      </c>
      <c r="J208" s="38">
        <f t="shared" si="6"/>
        <v>1</v>
      </c>
    </row>
    <row r="209" spans="2:10" s="21" customFormat="1" ht="75.75" thickBot="1">
      <c r="B209" s="69"/>
      <c r="C209" s="83"/>
      <c r="D209" s="81"/>
      <c r="E209" s="77"/>
      <c r="F209" s="30" t="s">
        <v>58</v>
      </c>
      <c r="G209" s="31" t="s">
        <v>60</v>
      </c>
      <c r="H209" s="47">
        <v>100</v>
      </c>
      <c r="I209" s="47">
        <v>100</v>
      </c>
      <c r="J209" s="32">
        <f t="shared" si="6"/>
        <v>1</v>
      </c>
    </row>
    <row r="210" spans="2:10" s="21" customFormat="1" ht="83.25" customHeight="1" thickBot="1">
      <c r="B210" s="70"/>
      <c r="C210" s="84"/>
      <c r="D210" s="82"/>
      <c r="E210" s="75" t="s">
        <v>70</v>
      </c>
      <c r="F210" s="33" t="s">
        <v>59</v>
      </c>
      <c r="G210" s="34" t="s">
        <v>60</v>
      </c>
      <c r="H210" s="48">
        <v>100</v>
      </c>
      <c r="I210" s="48">
        <v>100</v>
      </c>
      <c r="J210" s="35">
        <f t="shared" si="6"/>
        <v>1</v>
      </c>
    </row>
    <row r="211" spans="2:10" s="21" customFormat="1" ht="21" customHeight="1">
      <c r="B211" s="68">
        <v>50</v>
      </c>
      <c r="C211" s="71" t="s">
        <v>41</v>
      </c>
      <c r="D211" s="85" t="s">
        <v>54</v>
      </c>
      <c r="E211" s="76"/>
      <c r="F211" s="36" t="s">
        <v>61</v>
      </c>
      <c r="G211" s="37" t="s">
        <v>56</v>
      </c>
      <c r="H211" s="49">
        <v>177</v>
      </c>
      <c r="I211" s="49">
        <v>174</v>
      </c>
      <c r="J211" s="38">
        <f t="shared" si="6"/>
        <v>0.9830508474576272</v>
      </c>
    </row>
    <row r="212" spans="2:10" s="21" customFormat="1" ht="57.75" customHeight="1" thickBot="1">
      <c r="B212" s="69"/>
      <c r="C212" s="83"/>
      <c r="D212" s="86"/>
      <c r="E212" s="77"/>
      <c r="F212" s="30" t="s">
        <v>58</v>
      </c>
      <c r="G212" s="31" t="s">
        <v>60</v>
      </c>
      <c r="H212" s="47">
        <v>100</v>
      </c>
      <c r="I212" s="47">
        <v>100</v>
      </c>
      <c r="J212" s="32">
        <f t="shared" si="6"/>
        <v>1</v>
      </c>
    </row>
    <row r="213" spans="2:10" s="21" customFormat="1" ht="57.75" customHeight="1">
      <c r="B213" s="69"/>
      <c r="C213" s="83"/>
      <c r="D213" s="86"/>
      <c r="E213" s="75" t="s">
        <v>70</v>
      </c>
      <c r="F213" s="30" t="s">
        <v>59</v>
      </c>
      <c r="G213" s="31" t="s">
        <v>60</v>
      </c>
      <c r="H213" s="47">
        <v>100</v>
      </c>
      <c r="I213" s="47">
        <v>100</v>
      </c>
      <c r="J213" s="32">
        <f t="shared" si="6"/>
        <v>1</v>
      </c>
    </row>
    <row r="214" spans="2:10" s="21" customFormat="1" ht="21" customHeight="1">
      <c r="B214" s="69"/>
      <c r="C214" s="83"/>
      <c r="D214" s="86"/>
      <c r="E214" s="76"/>
      <c r="F214" s="30" t="s">
        <v>62</v>
      </c>
      <c r="G214" s="39" t="s">
        <v>56</v>
      </c>
      <c r="H214" s="46">
        <v>183</v>
      </c>
      <c r="I214" s="46">
        <v>181</v>
      </c>
      <c r="J214" s="29">
        <f t="shared" si="6"/>
        <v>0.9890710382513661</v>
      </c>
    </row>
    <row r="215" spans="2:10" s="21" customFormat="1" ht="51.75" customHeight="1">
      <c r="B215" s="69"/>
      <c r="C215" s="83"/>
      <c r="D215" s="86"/>
      <c r="E215" s="76"/>
      <c r="F215" s="30" t="s">
        <v>58</v>
      </c>
      <c r="G215" s="31" t="s">
        <v>60</v>
      </c>
      <c r="H215" s="47">
        <v>100</v>
      </c>
      <c r="I215" s="47">
        <v>100</v>
      </c>
      <c r="J215" s="32">
        <f t="shared" si="6"/>
        <v>1</v>
      </c>
    </row>
    <row r="216" spans="2:10" s="21" customFormat="1" ht="72" customHeight="1">
      <c r="B216" s="69"/>
      <c r="C216" s="83"/>
      <c r="D216" s="86"/>
      <c r="E216" s="76"/>
      <c r="F216" s="30" t="s">
        <v>59</v>
      </c>
      <c r="G216" s="31" t="s">
        <v>60</v>
      </c>
      <c r="H216" s="47">
        <v>100</v>
      </c>
      <c r="I216" s="47">
        <v>100</v>
      </c>
      <c r="J216" s="32">
        <f t="shared" si="6"/>
        <v>1</v>
      </c>
    </row>
    <row r="217" spans="2:10" s="21" customFormat="1" ht="21" customHeight="1">
      <c r="B217" s="69"/>
      <c r="C217" s="83"/>
      <c r="D217" s="86"/>
      <c r="E217" s="76"/>
      <c r="F217" s="30" t="s">
        <v>63</v>
      </c>
      <c r="G217" s="39" t="s">
        <v>56</v>
      </c>
      <c r="H217" s="46">
        <v>21</v>
      </c>
      <c r="I217" s="46">
        <v>20</v>
      </c>
      <c r="J217" s="29">
        <f t="shared" si="6"/>
        <v>0.9523809523809523</v>
      </c>
    </row>
    <row r="218" spans="2:10" s="21" customFormat="1" ht="54.75" customHeight="1">
      <c r="B218" s="69"/>
      <c r="C218" s="83"/>
      <c r="D218" s="86"/>
      <c r="E218" s="76"/>
      <c r="F218" s="30" t="s">
        <v>58</v>
      </c>
      <c r="G218" s="31" t="s">
        <v>60</v>
      </c>
      <c r="H218" s="47">
        <v>100</v>
      </c>
      <c r="I218" s="47">
        <v>100</v>
      </c>
      <c r="J218" s="32">
        <f t="shared" si="6"/>
        <v>1</v>
      </c>
    </row>
    <row r="219" spans="2:10" s="21" customFormat="1" ht="79.5" customHeight="1" thickBot="1">
      <c r="B219" s="70"/>
      <c r="C219" s="84"/>
      <c r="D219" s="87"/>
      <c r="E219" s="76"/>
      <c r="F219" s="33" t="s">
        <v>59</v>
      </c>
      <c r="G219" s="34" t="s">
        <v>60</v>
      </c>
      <c r="H219" s="48">
        <v>100</v>
      </c>
      <c r="I219" s="48">
        <v>100</v>
      </c>
      <c r="J219" s="35">
        <f t="shared" si="6"/>
        <v>1</v>
      </c>
    </row>
    <row r="220" spans="2:10" s="21" customFormat="1" ht="24.75" customHeight="1">
      <c r="B220" s="68">
        <v>51</v>
      </c>
      <c r="C220" s="71" t="s">
        <v>42</v>
      </c>
      <c r="D220" s="85" t="s">
        <v>54</v>
      </c>
      <c r="E220" s="76"/>
      <c r="F220" s="36" t="s">
        <v>61</v>
      </c>
      <c r="G220" s="37" t="s">
        <v>56</v>
      </c>
      <c r="H220" s="49">
        <v>56</v>
      </c>
      <c r="I220" s="49">
        <v>55</v>
      </c>
      <c r="J220" s="38">
        <f t="shared" si="6"/>
        <v>0.9821428571428571</v>
      </c>
    </row>
    <row r="221" spans="2:10" s="21" customFormat="1" ht="81.75" customHeight="1" thickBot="1">
      <c r="B221" s="69"/>
      <c r="C221" s="83"/>
      <c r="D221" s="86"/>
      <c r="E221" s="77"/>
      <c r="F221" s="30" t="s">
        <v>58</v>
      </c>
      <c r="G221" s="31" t="s">
        <v>60</v>
      </c>
      <c r="H221" s="47">
        <v>100</v>
      </c>
      <c r="I221" s="47">
        <v>100</v>
      </c>
      <c r="J221" s="32">
        <f t="shared" si="6"/>
        <v>1</v>
      </c>
    </row>
    <row r="222" spans="2:10" s="21" customFormat="1" ht="75" customHeight="1">
      <c r="B222" s="69"/>
      <c r="C222" s="83"/>
      <c r="D222" s="86"/>
      <c r="E222" s="75" t="s">
        <v>70</v>
      </c>
      <c r="F222" s="30" t="s">
        <v>59</v>
      </c>
      <c r="G222" s="31" t="s">
        <v>60</v>
      </c>
      <c r="H222" s="47">
        <v>100</v>
      </c>
      <c r="I222" s="47">
        <v>100</v>
      </c>
      <c r="J222" s="32">
        <f t="shared" si="6"/>
        <v>1</v>
      </c>
    </row>
    <row r="223" spans="2:10" s="21" customFormat="1" ht="24.75" customHeight="1">
      <c r="B223" s="69"/>
      <c r="C223" s="83"/>
      <c r="D223" s="86"/>
      <c r="E223" s="76"/>
      <c r="F223" s="30" t="s">
        <v>62</v>
      </c>
      <c r="G223" s="39" t="s">
        <v>56</v>
      </c>
      <c r="H223" s="46">
        <v>66</v>
      </c>
      <c r="I223" s="46">
        <v>64</v>
      </c>
      <c r="J223" s="29">
        <f t="shared" si="6"/>
        <v>0.9696969696969697</v>
      </c>
    </row>
    <row r="224" spans="2:10" s="21" customFormat="1" ht="57.75" customHeight="1">
      <c r="B224" s="69"/>
      <c r="C224" s="83"/>
      <c r="D224" s="86"/>
      <c r="E224" s="76"/>
      <c r="F224" s="30" t="s">
        <v>58</v>
      </c>
      <c r="G224" s="31" t="s">
        <v>60</v>
      </c>
      <c r="H224" s="47">
        <v>100</v>
      </c>
      <c r="I224" s="47">
        <v>100</v>
      </c>
      <c r="J224" s="32">
        <f t="shared" si="6"/>
        <v>1</v>
      </c>
    </row>
    <row r="225" spans="2:10" s="21" customFormat="1" ht="54.75" customHeight="1">
      <c r="B225" s="69"/>
      <c r="C225" s="83"/>
      <c r="D225" s="86"/>
      <c r="E225" s="76"/>
      <c r="F225" s="30" t="s">
        <v>59</v>
      </c>
      <c r="G225" s="31" t="s">
        <v>60</v>
      </c>
      <c r="H225" s="47">
        <v>100</v>
      </c>
      <c r="I225" s="47">
        <v>100</v>
      </c>
      <c r="J225" s="32">
        <f aca="true" t="shared" si="7" ref="J225:J244">I225/H225</f>
        <v>1</v>
      </c>
    </row>
    <row r="226" spans="2:10" s="21" customFormat="1" ht="24.75" customHeight="1">
      <c r="B226" s="69"/>
      <c r="C226" s="83"/>
      <c r="D226" s="86"/>
      <c r="E226" s="76"/>
      <c r="F226" s="30" t="s">
        <v>63</v>
      </c>
      <c r="G226" s="39" t="s">
        <v>56</v>
      </c>
      <c r="H226" s="46">
        <v>19</v>
      </c>
      <c r="I226" s="46">
        <v>18</v>
      </c>
      <c r="J226" s="29">
        <f t="shared" si="7"/>
        <v>0.9473684210526315</v>
      </c>
    </row>
    <row r="227" spans="2:10" s="21" customFormat="1" ht="60.75" customHeight="1">
      <c r="B227" s="69"/>
      <c r="C227" s="83"/>
      <c r="D227" s="86"/>
      <c r="E227" s="76"/>
      <c r="F227" s="30" t="s">
        <v>58</v>
      </c>
      <c r="G227" s="31" t="s">
        <v>60</v>
      </c>
      <c r="H227" s="47">
        <v>100</v>
      </c>
      <c r="I227" s="47">
        <v>100</v>
      </c>
      <c r="J227" s="32">
        <f t="shared" si="7"/>
        <v>1</v>
      </c>
    </row>
    <row r="228" spans="2:10" s="21" customFormat="1" ht="72.75" customHeight="1" thickBot="1">
      <c r="B228" s="70"/>
      <c r="C228" s="84"/>
      <c r="D228" s="87"/>
      <c r="E228" s="76"/>
      <c r="F228" s="33" t="s">
        <v>59</v>
      </c>
      <c r="G228" s="34" t="s">
        <v>60</v>
      </c>
      <c r="H228" s="48">
        <v>100</v>
      </c>
      <c r="I228" s="48">
        <v>100</v>
      </c>
      <c r="J228" s="35">
        <f t="shared" si="7"/>
        <v>1</v>
      </c>
    </row>
    <row r="229" spans="2:10" s="21" customFormat="1" ht="27" customHeight="1">
      <c r="B229" s="68">
        <v>52</v>
      </c>
      <c r="C229" s="71" t="s">
        <v>43</v>
      </c>
      <c r="D229" s="85" t="s">
        <v>54</v>
      </c>
      <c r="E229" s="76"/>
      <c r="F229" s="36" t="s">
        <v>61</v>
      </c>
      <c r="G229" s="37" t="s">
        <v>56</v>
      </c>
      <c r="H229" s="49">
        <v>207</v>
      </c>
      <c r="I229" s="49">
        <v>209</v>
      </c>
      <c r="J229" s="38">
        <f t="shared" si="7"/>
        <v>1.0096618357487923</v>
      </c>
    </row>
    <row r="230" spans="2:10" s="21" customFormat="1" ht="51.75" customHeight="1" thickBot="1">
      <c r="B230" s="69"/>
      <c r="C230" s="83"/>
      <c r="D230" s="86"/>
      <c r="E230" s="77"/>
      <c r="F230" s="30" t="s">
        <v>58</v>
      </c>
      <c r="G230" s="31" t="s">
        <v>60</v>
      </c>
      <c r="H230" s="47">
        <v>100</v>
      </c>
      <c r="I230" s="47">
        <v>100</v>
      </c>
      <c r="J230" s="32">
        <f t="shared" si="7"/>
        <v>1</v>
      </c>
    </row>
    <row r="231" spans="2:10" s="21" customFormat="1" ht="78" customHeight="1">
      <c r="B231" s="69"/>
      <c r="C231" s="83"/>
      <c r="D231" s="86"/>
      <c r="E231" s="75" t="s">
        <v>70</v>
      </c>
      <c r="F231" s="30" t="s">
        <v>59</v>
      </c>
      <c r="G231" s="31" t="s">
        <v>60</v>
      </c>
      <c r="H231" s="47">
        <v>100</v>
      </c>
      <c r="I231" s="47">
        <v>100</v>
      </c>
      <c r="J231" s="32">
        <f t="shared" si="7"/>
        <v>1</v>
      </c>
    </row>
    <row r="232" spans="2:10" s="21" customFormat="1" ht="27" customHeight="1">
      <c r="B232" s="69"/>
      <c r="C232" s="83"/>
      <c r="D232" s="86"/>
      <c r="E232" s="76"/>
      <c r="F232" s="30" t="s">
        <v>62</v>
      </c>
      <c r="G232" s="39" t="s">
        <v>56</v>
      </c>
      <c r="H232" s="46">
        <v>202</v>
      </c>
      <c r="I232" s="46">
        <v>198</v>
      </c>
      <c r="J232" s="29">
        <f t="shared" si="7"/>
        <v>0.9801980198019802</v>
      </c>
    </row>
    <row r="233" spans="2:10" s="21" customFormat="1" ht="58.5" customHeight="1">
      <c r="B233" s="69"/>
      <c r="C233" s="83"/>
      <c r="D233" s="86"/>
      <c r="E233" s="76"/>
      <c r="F233" s="30" t="s">
        <v>58</v>
      </c>
      <c r="G233" s="31" t="s">
        <v>60</v>
      </c>
      <c r="H233" s="47">
        <v>100</v>
      </c>
      <c r="I233" s="47">
        <v>100</v>
      </c>
      <c r="J233" s="32">
        <f t="shared" si="7"/>
        <v>1</v>
      </c>
    </row>
    <row r="234" spans="2:10" s="21" customFormat="1" ht="57" customHeight="1">
      <c r="B234" s="69"/>
      <c r="C234" s="83"/>
      <c r="D234" s="86"/>
      <c r="E234" s="76"/>
      <c r="F234" s="30" t="s">
        <v>59</v>
      </c>
      <c r="G234" s="31" t="s">
        <v>60</v>
      </c>
      <c r="H234" s="47">
        <v>100</v>
      </c>
      <c r="I234" s="47">
        <v>100</v>
      </c>
      <c r="J234" s="32">
        <f t="shared" si="7"/>
        <v>1</v>
      </c>
    </row>
    <row r="235" spans="2:10" s="21" customFormat="1" ht="27" customHeight="1">
      <c r="B235" s="69"/>
      <c r="C235" s="83"/>
      <c r="D235" s="86"/>
      <c r="E235" s="76"/>
      <c r="F235" s="30" t="s">
        <v>63</v>
      </c>
      <c r="G235" s="39" t="s">
        <v>56</v>
      </c>
      <c r="H235" s="46">
        <v>46</v>
      </c>
      <c r="I235" s="46">
        <v>46</v>
      </c>
      <c r="J235" s="29">
        <f t="shared" si="7"/>
        <v>1</v>
      </c>
    </row>
    <row r="236" spans="2:10" s="21" customFormat="1" ht="75">
      <c r="B236" s="69"/>
      <c r="C236" s="83"/>
      <c r="D236" s="86"/>
      <c r="E236" s="76"/>
      <c r="F236" s="30" t="s">
        <v>58</v>
      </c>
      <c r="G236" s="31" t="s">
        <v>60</v>
      </c>
      <c r="H236" s="47">
        <v>100</v>
      </c>
      <c r="I236" s="47">
        <v>100</v>
      </c>
      <c r="J236" s="32">
        <f t="shared" si="7"/>
        <v>1</v>
      </c>
    </row>
    <row r="237" spans="2:10" s="21" customFormat="1" ht="79.5" customHeight="1" thickBot="1">
      <c r="B237" s="70"/>
      <c r="C237" s="84"/>
      <c r="D237" s="87"/>
      <c r="E237" s="76"/>
      <c r="F237" s="33" t="s">
        <v>59</v>
      </c>
      <c r="G237" s="34" t="s">
        <v>60</v>
      </c>
      <c r="H237" s="48">
        <v>100</v>
      </c>
      <c r="I237" s="48">
        <v>100</v>
      </c>
      <c r="J237" s="35">
        <f t="shared" si="7"/>
        <v>1</v>
      </c>
    </row>
    <row r="238" spans="2:10" s="21" customFormat="1" ht="43.5" customHeight="1">
      <c r="B238" s="68">
        <v>53</v>
      </c>
      <c r="C238" s="71" t="s">
        <v>74</v>
      </c>
      <c r="D238" s="72" t="s">
        <v>54</v>
      </c>
      <c r="E238" s="76"/>
      <c r="F238" s="36" t="s">
        <v>61</v>
      </c>
      <c r="G238" s="37" t="s">
        <v>56</v>
      </c>
      <c r="H238" s="49">
        <v>7</v>
      </c>
      <c r="I238" s="49">
        <v>7</v>
      </c>
      <c r="J238" s="38">
        <f t="shared" si="7"/>
        <v>1</v>
      </c>
    </row>
    <row r="239" spans="2:10" s="21" customFormat="1" ht="75" customHeight="1" thickBot="1">
      <c r="B239" s="69"/>
      <c r="C239" s="69"/>
      <c r="D239" s="73"/>
      <c r="E239" s="77"/>
      <c r="F239" s="30" t="s">
        <v>58</v>
      </c>
      <c r="G239" s="31" t="s">
        <v>60</v>
      </c>
      <c r="H239" s="47">
        <v>100</v>
      </c>
      <c r="I239" s="47">
        <v>100</v>
      </c>
      <c r="J239" s="32">
        <f t="shared" si="7"/>
        <v>1</v>
      </c>
    </row>
    <row r="240" spans="2:10" s="21" customFormat="1" ht="97.5" customHeight="1" thickBot="1">
      <c r="B240" s="70"/>
      <c r="C240" s="70"/>
      <c r="D240" s="74"/>
      <c r="E240" s="75" t="s">
        <v>70</v>
      </c>
      <c r="F240" s="33" t="s">
        <v>59</v>
      </c>
      <c r="G240" s="34" t="s">
        <v>60</v>
      </c>
      <c r="H240" s="48">
        <v>100</v>
      </c>
      <c r="I240" s="48">
        <v>100</v>
      </c>
      <c r="J240" s="35">
        <f t="shared" si="7"/>
        <v>1</v>
      </c>
    </row>
    <row r="241" spans="2:10" ht="15.75" customHeight="1">
      <c r="B241" s="68">
        <v>54</v>
      </c>
      <c r="C241" s="68" t="s">
        <v>44</v>
      </c>
      <c r="D241" s="75" t="s">
        <v>51</v>
      </c>
      <c r="E241" s="76"/>
      <c r="F241" s="61" t="s">
        <v>64</v>
      </c>
      <c r="G241" s="63" t="s">
        <v>56</v>
      </c>
      <c r="H241" s="65">
        <v>103</v>
      </c>
      <c r="I241" s="65">
        <v>105</v>
      </c>
      <c r="J241" s="56">
        <f t="shared" si="7"/>
        <v>1.0194174757281553</v>
      </c>
    </row>
    <row r="242" spans="2:10" ht="15.75" customHeight="1" thickBot="1">
      <c r="B242" s="69"/>
      <c r="C242" s="69"/>
      <c r="D242" s="76"/>
      <c r="E242" s="77"/>
      <c r="F242" s="79"/>
      <c r="G242" s="64"/>
      <c r="H242" s="78"/>
      <c r="I242" s="78"/>
      <c r="J242" s="55" t="e">
        <f t="shared" si="7"/>
        <v>#DIV/0!</v>
      </c>
    </row>
    <row r="243" spans="2:10" ht="56.25">
      <c r="B243" s="69"/>
      <c r="C243" s="69"/>
      <c r="D243" s="76"/>
      <c r="E243" s="75" t="s">
        <v>70</v>
      </c>
      <c r="F243" s="30" t="s">
        <v>65</v>
      </c>
      <c r="G243" s="31" t="s">
        <v>56</v>
      </c>
      <c r="H243" s="47">
        <v>103</v>
      </c>
      <c r="I243" s="47">
        <v>103</v>
      </c>
      <c r="J243" s="32">
        <f t="shared" si="7"/>
        <v>1</v>
      </c>
    </row>
    <row r="244" spans="2:10" ht="53.25" customHeight="1" thickBot="1">
      <c r="B244" s="70"/>
      <c r="C244" s="70"/>
      <c r="D244" s="77"/>
      <c r="E244" s="76"/>
      <c r="F244" s="33" t="s">
        <v>66</v>
      </c>
      <c r="G244" s="34" t="s">
        <v>56</v>
      </c>
      <c r="H244" s="48">
        <v>24</v>
      </c>
      <c r="I244" s="48">
        <v>24</v>
      </c>
      <c r="J244" s="35">
        <f t="shared" si="7"/>
        <v>1</v>
      </c>
    </row>
    <row r="245" spans="2:10" s="21" customFormat="1" ht="15.75" customHeight="1">
      <c r="B245" s="68">
        <v>55</v>
      </c>
      <c r="C245" s="68" t="s">
        <v>47</v>
      </c>
      <c r="D245" s="75" t="s">
        <v>52</v>
      </c>
      <c r="E245" s="76"/>
      <c r="F245" s="61" t="s">
        <v>67</v>
      </c>
      <c r="G245" s="63" t="s">
        <v>56</v>
      </c>
      <c r="H245" s="65">
        <v>12</v>
      </c>
      <c r="I245" s="65">
        <v>12</v>
      </c>
      <c r="J245" s="56">
        <f>I245/H245</f>
        <v>1</v>
      </c>
    </row>
    <row r="246" spans="2:10" s="21" customFormat="1" ht="45" customHeight="1" thickBot="1">
      <c r="B246" s="69"/>
      <c r="C246" s="69"/>
      <c r="D246" s="76"/>
      <c r="E246" s="77"/>
      <c r="F246" s="62"/>
      <c r="G246" s="64"/>
      <c r="H246" s="66"/>
      <c r="I246" s="67"/>
      <c r="J246" s="55" t="e">
        <f>I246/H246</f>
        <v>#DIV/0!</v>
      </c>
    </row>
    <row r="247" spans="2:10" s="21" customFormat="1" ht="57" thickBot="1">
      <c r="B247" s="70"/>
      <c r="C247" s="70"/>
      <c r="D247" s="77"/>
      <c r="E247" s="75" t="s">
        <v>70</v>
      </c>
      <c r="F247" s="33" t="s">
        <v>68</v>
      </c>
      <c r="G247" s="34" t="s">
        <v>56</v>
      </c>
      <c r="H247" s="48">
        <v>12</v>
      </c>
      <c r="I247" s="48">
        <v>12</v>
      </c>
      <c r="J247" s="35">
        <f>I247/H247</f>
        <v>1</v>
      </c>
    </row>
    <row r="248" ht="18.75">
      <c r="E248" s="76"/>
    </row>
    <row r="249" ht="19.5" thickBot="1">
      <c r="E249" s="77"/>
    </row>
    <row r="250" spans="4:10" ht="22.5" customHeight="1">
      <c r="D250" s="2"/>
      <c r="H250" s="57"/>
      <c r="I250" s="58"/>
      <c r="J250" s="59"/>
    </row>
    <row r="251" spans="4:10" ht="18.75">
      <c r="D251" s="23"/>
      <c r="H251" s="60"/>
      <c r="I251" s="60"/>
      <c r="J251" s="59"/>
    </row>
    <row r="253" spans="4:10" ht="18.75">
      <c r="D253" s="2"/>
      <c r="H253" s="57"/>
      <c r="I253" s="58"/>
      <c r="J253" s="59"/>
    </row>
    <row r="254" spans="4:10" ht="18.75">
      <c r="D254" s="24"/>
      <c r="H254" s="60"/>
      <c r="I254" s="60"/>
      <c r="J254" s="59"/>
    </row>
    <row r="255" ht="19.5">
      <c r="D255" s="8"/>
    </row>
    <row r="257" ht="18.75">
      <c r="C257" s="25" t="s">
        <v>48</v>
      </c>
    </row>
  </sheetData>
  <sheetProtection/>
  <mergeCells count="385">
    <mergeCell ref="G8:G9"/>
    <mergeCell ref="H8:J8"/>
    <mergeCell ref="C11:J11"/>
    <mergeCell ref="H12:H13"/>
    <mergeCell ref="I12:I13"/>
    <mergeCell ref="J12:J13"/>
    <mergeCell ref="E5:F5"/>
    <mergeCell ref="A8:A9"/>
    <mergeCell ref="B8:B9"/>
    <mergeCell ref="C8:C9"/>
    <mergeCell ref="D8:D9"/>
    <mergeCell ref="E8:E9"/>
    <mergeCell ref="F8:F9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F14:F15"/>
    <mergeCell ref="G14:G15"/>
    <mergeCell ref="I19:I20"/>
    <mergeCell ref="H14:H15"/>
    <mergeCell ref="I14:I15"/>
    <mergeCell ref="F16:F18"/>
    <mergeCell ref="H16:H18"/>
    <mergeCell ref="I16:I18"/>
    <mergeCell ref="H19:H20"/>
    <mergeCell ref="G17:G18"/>
    <mergeCell ref="F19:F20"/>
    <mergeCell ref="G19:G20"/>
    <mergeCell ref="B19:B20"/>
    <mergeCell ref="C19:C20"/>
    <mergeCell ref="D19:D20"/>
    <mergeCell ref="E19:E20"/>
    <mergeCell ref="B16:B18"/>
    <mergeCell ref="C16:C18"/>
    <mergeCell ref="D16:D18"/>
    <mergeCell ref="E16:E18"/>
    <mergeCell ref="H21:H22"/>
    <mergeCell ref="I21:I22"/>
    <mergeCell ref="F21:F22"/>
    <mergeCell ref="G21:G22"/>
    <mergeCell ref="F23:F24"/>
    <mergeCell ref="G23:G24"/>
    <mergeCell ref="H23:H24"/>
    <mergeCell ref="I23:I24"/>
    <mergeCell ref="B21:B22"/>
    <mergeCell ref="C21:C22"/>
    <mergeCell ref="B23:B24"/>
    <mergeCell ref="C23:C24"/>
    <mergeCell ref="D23:D24"/>
    <mergeCell ref="E23:E24"/>
    <mergeCell ref="D21:D22"/>
    <mergeCell ref="E21:E22"/>
    <mergeCell ref="B25:B26"/>
    <mergeCell ref="C25:C26"/>
    <mergeCell ref="D25:D26"/>
    <mergeCell ref="E27:E28"/>
    <mergeCell ref="F25:F26"/>
    <mergeCell ref="G25:G26"/>
    <mergeCell ref="E25:E26"/>
    <mergeCell ref="H25:H26"/>
    <mergeCell ref="I25:I26"/>
    <mergeCell ref="G29:G30"/>
    <mergeCell ref="B27:B28"/>
    <mergeCell ref="C27:C28"/>
    <mergeCell ref="D27:D28"/>
    <mergeCell ref="E29:E30"/>
    <mergeCell ref="F27:F28"/>
    <mergeCell ref="G27:G28"/>
    <mergeCell ref="H27:H28"/>
    <mergeCell ref="I27:I28"/>
    <mergeCell ref="H29:H30"/>
    <mergeCell ref="I29:I30"/>
    <mergeCell ref="G31:G32"/>
    <mergeCell ref="B29:B30"/>
    <mergeCell ref="C29:C30"/>
    <mergeCell ref="B31:B32"/>
    <mergeCell ref="C31:C32"/>
    <mergeCell ref="D31:D32"/>
    <mergeCell ref="D29:D30"/>
    <mergeCell ref="E31:E32"/>
    <mergeCell ref="F29:F30"/>
    <mergeCell ref="H31:H32"/>
    <mergeCell ref="I31:I32"/>
    <mergeCell ref="H33:H34"/>
    <mergeCell ref="F31:F32"/>
    <mergeCell ref="I33:I34"/>
    <mergeCell ref="B33:B34"/>
    <mergeCell ref="C33:C34"/>
    <mergeCell ref="D33:D34"/>
    <mergeCell ref="E35:E36"/>
    <mergeCell ref="F33:F34"/>
    <mergeCell ref="G33:G34"/>
    <mergeCell ref="F35:F36"/>
    <mergeCell ref="G35:G36"/>
    <mergeCell ref="E33:E34"/>
    <mergeCell ref="H35:H36"/>
    <mergeCell ref="I35:I36"/>
    <mergeCell ref="B35:B36"/>
    <mergeCell ref="C35:C36"/>
    <mergeCell ref="D35:D36"/>
    <mergeCell ref="E37:E38"/>
    <mergeCell ref="B39:B40"/>
    <mergeCell ref="B37:B38"/>
    <mergeCell ref="C37:C38"/>
    <mergeCell ref="D37:D38"/>
    <mergeCell ref="C39:C40"/>
    <mergeCell ref="D39:D40"/>
    <mergeCell ref="E41:E42"/>
    <mergeCell ref="F39:F40"/>
    <mergeCell ref="G39:G40"/>
    <mergeCell ref="F37:F38"/>
    <mergeCell ref="G37:G38"/>
    <mergeCell ref="E39:E40"/>
    <mergeCell ref="H39:H40"/>
    <mergeCell ref="F41:F42"/>
    <mergeCell ref="G41:G42"/>
    <mergeCell ref="I37:I38"/>
    <mergeCell ref="H37:H38"/>
    <mergeCell ref="I39:I40"/>
    <mergeCell ref="F43:F44"/>
    <mergeCell ref="H43:H44"/>
    <mergeCell ref="H41:H42"/>
    <mergeCell ref="I41:I42"/>
    <mergeCell ref="I43:I44"/>
    <mergeCell ref="B41:B42"/>
    <mergeCell ref="C41:C42"/>
    <mergeCell ref="D41:D42"/>
    <mergeCell ref="G43:G44"/>
    <mergeCell ref="E43:E44"/>
    <mergeCell ref="I49:I50"/>
    <mergeCell ref="I45:I46"/>
    <mergeCell ref="B47:B48"/>
    <mergeCell ref="C47:C48"/>
    <mergeCell ref="D47:D48"/>
    <mergeCell ref="E49:E50"/>
    <mergeCell ref="F47:F48"/>
    <mergeCell ref="B45:B46"/>
    <mergeCell ref="C45:C46"/>
    <mergeCell ref="D45:D46"/>
    <mergeCell ref="H45:H46"/>
    <mergeCell ref="B49:B50"/>
    <mergeCell ref="C49:C50"/>
    <mergeCell ref="D49:D50"/>
    <mergeCell ref="E51:E52"/>
    <mergeCell ref="F49:F50"/>
    <mergeCell ref="G49:G50"/>
    <mergeCell ref="B51:B52"/>
    <mergeCell ref="C51:C52"/>
    <mergeCell ref="D51:D52"/>
    <mergeCell ref="B43:B44"/>
    <mergeCell ref="H49:H50"/>
    <mergeCell ref="E47:E48"/>
    <mergeCell ref="F45:F46"/>
    <mergeCell ref="G45:G46"/>
    <mergeCell ref="C43:C44"/>
    <mergeCell ref="D43:D44"/>
    <mergeCell ref="E45:E46"/>
    <mergeCell ref="G47:G48"/>
    <mergeCell ref="H47:H48"/>
    <mergeCell ref="E53:E54"/>
    <mergeCell ref="F51:F52"/>
    <mergeCell ref="G51:G52"/>
    <mergeCell ref="B53:B54"/>
    <mergeCell ref="C53:C54"/>
    <mergeCell ref="D53:D54"/>
    <mergeCell ref="E55:E56"/>
    <mergeCell ref="B55:B56"/>
    <mergeCell ref="C55:C56"/>
    <mergeCell ref="D55:D56"/>
    <mergeCell ref="E57:E58"/>
    <mergeCell ref="D57:D58"/>
    <mergeCell ref="I51:I52"/>
    <mergeCell ref="G53:G54"/>
    <mergeCell ref="F55:F56"/>
    <mergeCell ref="G55:G56"/>
    <mergeCell ref="H51:H52"/>
    <mergeCell ref="F53:F54"/>
    <mergeCell ref="H55:H56"/>
    <mergeCell ref="I55:I56"/>
    <mergeCell ref="I53:I54"/>
    <mergeCell ref="H53:H54"/>
    <mergeCell ref="I47:I48"/>
    <mergeCell ref="J19:J20"/>
    <mergeCell ref="J21:J22"/>
    <mergeCell ref="J23:J24"/>
    <mergeCell ref="J25:J26"/>
    <mergeCell ref="M55:M56"/>
    <mergeCell ref="J37:J38"/>
    <mergeCell ref="J45:J46"/>
    <mergeCell ref="J47:J48"/>
    <mergeCell ref="K55:K56"/>
    <mergeCell ref="N55:N56"/>
    <mergeCell ref="J49:J50"/>
    <mergeCell ref="J39:J40"/>
    <mergeCell ref="J41:J42"/>
    <mergeCell ref="O55:O56"/>
    <mergeCell ref="J55:J56"/>
    <mergeCell ref="J53:J54"/>
    <mergeCell ref="J51:J52"/>
    <mergeCell ref="J43:J44"/>
    <mergeCell ref="F57:F58"/>
    <mergeCell ref="L55:L56"/>
    <mergeCell ref="G57:G58"/>
    <mergeCell ref="H57:H58"/>
    <mergeCell ref="B59:B60"/>
    <mergeCell ref="C59:C60"/>
    <mergeCell ref="D59:D60"/>
    <mergeCell ref="G59:G60"/>
    <mergeCell ref="B57:B58"/>
    <mergeCell ref="C57:C58"/>
    <mergeCell ref="E59:E60"/>
    <mergeCell ref="B61:B62"/>
    <mergeCell ref="C61:C62"/>
    <mergeCell ref="D61:D62"/>
    <mergeCell ref="H59:H60"/>
    <mergeCell ref="H61:H62"/>
    <mergeCell ref="F59:F60"/>
    <mergeCell ref="I67:I68"/>
    <mergeCell ref="I65:I66"/>
    <mergeCell ref="I61:I62"/>
    <mergeCell ref="G63:G64"/>
    <mergeCell ref="E69:E70"/>
    <mergeCell ref="H63:H64"/>
    <mergeCell ref="D63:D64"/>
    <mergeCell ref="G65:G66"/>
    <mergeCell ref="F65:F66"/>
    <mergeCell ref="E65:E66"/>
    <mergeCell ref="D65:D66"/>
    <mergeCell ref="E67:E68"/>
    <mergeCell ref="E63:E64"/>
    <mergeCell ref="I59:I60"/>
    <mergeCell ref="I63:I64"/>
    <mergeCell ref="I57:I58"/>
    <mergeCell ref="F67:F68"/>
    <mergeCell ref="G67:G68"/>
    <mergeCell ref="H65:H66"/>
    <mergeCell ref="H67:H68"/>
    <mergeCell ref="F63:F64"/>
    <mergeCell ref="F61:F62"/>
    <mergeCell ref="G61:G62"/>
    <mergeCell ref="B65:B66"/>
    <mergeCell ref="C65:C66"/>
    <mergeCell ref="C63:C64"/>
    <mergeCell ref="B63:B64"/>
    <mergeCell ref="B67:B68"/>
    <mergeCell ref="J61:J62"/>
    <mergeCell ref="J67:J68"/>
    <mergeCell ref="J65:J66"/>
    <mergeCell ref="D67:D68"/>
    <mergeCell ref="E61:E62"/>
    <mergeCell ref="E81:E86"/>
    <mergeCell ref="D70:D78"/>
    <mergeCell ref="E72:E80"/>
    <mergeCell ref="B79:B84"/>
    <mergeCell ref="C79:C84"/>
    <mergeCell ref="B70:B78"/>
    <mergeCell ref="C70:C78"/>
    <mergeCell ref="C67:C68"/>
    <mergeCell ref="B88:B96"/>
    <mergeCell ref="C88:C96"/>
    <mergeCell ref="D88:D96"/>
    <mergeCell ref="E90:E98"/>
    <mergeCell ref="B85:B87"/>
    <mergeCell ref="C85:C87"/>
    <mergeCell ref="D85:D87"/>
    <mergeCell ref="E87:E89"/>
    <mergeCell ref="D79:D84"/>
    <mergeCell ref="E105:E113"/>
    <mergeCell ref="E114:E122"/>
    <mergeCell ref="B97:B102"/>
    <mergeCell ref="C97:C102"/>
    <mergeCell ref="D97:D102"/>
    <mergeCell ref="E99:E104"/>
    <mergeCell ref="B103:B111"/>
    <mergeCell ref="C103:C111"/>
    <mergeCell ref="D103:D111"/>
    <mergeCell ref="E123:E131"/>
    <mergeCell ref="E132:E140"/>
    <mergeCell ref="B112:B120"/>
    <mergeCell ref="C112:C120"/>
    <mergeCell ref="D112:D120"/>
    <mergeCell ref="B121:B129"/>
    <mergeCell ref="C121:C129"/>
    <mergeCell ref="D121:D129"/>
    <mergeCell ref="B130:B138"/>
    <mergeCell ref="C130:C138"/>
    <mergeCell ref="D130:D138"/>
    <mergeCell ref="B139:B147"/>
    <mergeCell ref="C139:C147"/>
    <mergeCell ref="D139:D147"/>
    <mergeCell ref="B148:B153"/>
    <mergeCell ref="C148:C153"/>
    <mergeCell ref="D148:D153"/>
    <mergeCell ref="E141:E149"/>
    <mergeCell ref="E150:E155"/>
    <mergeCell ref="E165:E173"/>
    <mergeCell ref="E174:E176"/>
    <mergeCell ref="B154:B162"/>
    <mergeCell ref="C154:C162"/>
    <mergeCell ref="D154:D162"/>
    <mergeCell ref="B163:B171"/>
    <mergeCell ref="C163:C171"/>
    <mergeCell ref="D163:D171"/>
    <mergeCell ref="B172:B174"/>
    <mergeCell ref="C172:C174"/>
    <mergeCell ref="D172:D174"/>
    <mergeCell ref="B175:B183"/>
    <mergeCell ref="C175:C183"/>
    <mergeCell ref="D175:D183"/>
    <mergeCell ref="E222:E230"/>
    <mergeCell ref="C220:C228"/>
    <mergeCell ref="D220:D228"/>
    <mergeCell ref="E204:E209"/>
    <mergeCell ref="E192:E194"/>
    <mergeCell ref="E156:E164"/>
    <mergeCell ref="E177:E185"/>
    <mergeCell ref="E186:E191"/>
    <mergeCell ref="E210:E212"/>
    <mergeCell ref="E213:E221"/>
    <mergeCell ref="C184:C189"/>
    <mergeCell ref="D184:D189"/>
    <mergeCell ref="B190:B192"/>
    <mergeCell ref="C190:C192"/>
    <mergeCell ref="D190:D192"/>
    <mergeCell ref="B184:B189"/>
    <mergeCell ref="E195:E203"/>
    <mergeCell ref="B220:B228"/>
    <mergeCell ref="C193:C201"/>
    <mergeCell ref="D193:D201"/>
    <mergeCell ref="B202:B207"/>
    <mergeCell ref="C202:C207"/>
    <mergeCell ref="D202:D207"/>
    <mergeCell ref="B208:B210"/>
    <mergeCell ref="C208:C210"/>
    <mergeCell ref="B193:B201"/>
    <mergeCell ref="D208:D210"/>
    <mergeCell ref="B211:B219"/>
    <mergeCell ref="C211:C219"/>
    <mergeCell ref="D211:D219"/>
    <mergeCell ref="C229:C237"/>
    <mergeCell ref="D229:D237"/>
    <mergeCell ref="B229:B237"/>
    <mergeCell ref="H241:H242"/>
    <mergeCell ref="I241:I242"/>
    <mergeCell ref="B241:B244"/>
    <mergeCell ref="C241:C244"/>
    <mergeCell ref="D241:D244"/>
    <mergeCell ref="E243:E246"/>
    <mergeCell ref="F241:F242"/>
    <mergeCell ref="G241:G242"/>
    <mergeCell ref="B238:B240"/>
    <mergeCell ref="C238:C240"/>
    <mergeCell ref="D238:D240"/>
    <mergeCell ref="E240:E242"/>
    <mergeCell ref="B245:B247"/>
    <mergeCell ref="C245:C247"/>
    <mergeCell ref="D245:D247"/>
    <mergeCell ref="E247:E249"/>
    <mergeCell ref="E231:E239"/>
    <mergeCell ref="H253:J253"/>
    <mergeCell ref="H254:J254"/>
    <mergeCell ref="H251:J251"/>
    <mergeCell ref="F245:F246"/>
    <mergeCell ref="G245:G246"/>
    <mergeCell ref="H245:H246"/>
    <mergeCell ref="I245:I246"/>
    <mergeCell ref="J245:J246"/>
    <mergeCell ref="H250:J250"/>
    <mergeCell ref="J14:J15"/>
    <mergeCell ref="J241:J242"/>
    <mergeCell ref="J27:J28"/>
    <mergeCell ref="J29:J30"/>
    <mergeCell ref="J31:J32"/>
    <mergeCell ref="J33:J34"/>
    <mergeCell ref="J35:J36"/>
    <mergeCell ref="J57:J58"/>
    <mergeCell ref="J59:J60"/>
    <mergeCell ref="J63:J64"/>
  </mergeCells>
  <printOptions horizontalCentered="1" verticalCentered="1"/>
  <pageMargins left="0.1968503937007874" right="0.1968503937007874" top="0.1968503937007874" bottom="0.1968503937007874" header="0" footer="0"/>
  <pageSetup fitToHeight="0" fitToWidth="0" horizontalDpi="600" verticalDpi="600" orientation="landscape" paperSize="9" scale="60" r:id="rId1"/>
  <rowBreaks count="12" manualBreakCount="12">
    <brk id="76" max="9" man="1"/>
    <brk id="87" max="9" man="1"/>
    <brk id="101" max="9" man="1"/>
    <brk id="119" max="9" man="1"/>
    <brk id="132" max="9" man="1"/>
    <brk id="147" max="9" man="1"/>
    <brk id="159" max="9" man="1"/>
    <brk id="174" max="9" man="1"/>
    <brk id="189" max="9" man="1"/>
    <brk id="205" max="9" man="1"/>
    <brk id="221" max="9" man="1"/>
    <brk id="2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MCU6</cp:lastModifiedBy>
  <cp:lastPrinted>2019-07-08T03:00:10Z</cp:lastPrinted>
  <dcterms:created xsi:type="dcterms:W3CDTF">1996-10-08T23:32:33Z</dcterms:created>
  <dcterms:modified xsi:type="dcterms:W3CDTF">2020-03-03T07:49:10Z</dcterms:modified>
  <cp:category/>
  <cp:version/>
  <cp:contentType/>
  <cp:contentStatus/>
</cp:coreProperties>
</file>